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C:\Users\W03012\Desktop\R070925_【確認事項：926(金)〆】令和５年度財政状況資料集の作成について（2回目・地方公会計関係）\02_釧路総合振興局へ\"/>
    </mc:Choice>
  </mc:AlternateContent>
  <xr:revisionPtr revIDLastSave="0" documentId="13_ncr:1_{3683594F-F825-45FB-AA43-EB0A5F333AE6}" xr6:coauthVersionLast="36" xr6:coauthVersionMax="36" xr10:uidLastSave="{00000000-0000-0000-0000-000000000000}"/>
  <bookViews>
    <workbookView xWindow="2037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<sst xmlns="http://schemas.openxmlformats.org/spreadsheetml/2006/main" count="1076" uniqueCount="570">
  <si>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</si>
  <si>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</si>
  <si>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</si>
  <si>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</si>
  <si>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</si>
  <si>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</si>
  <si>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</si>
  <si>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</si>
  <si>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</si>
  <si>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</si>
  <si>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</si>
  <si>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</si>
  <si>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</si>
  <si>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</si>
  <si>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</si>
  <si>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</si>
  <si>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</si>
  <si>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</si>
  <si>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</si>
  <si>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</si>
  <si>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</si>
  <si>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</si>
  <si>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</si>
  <si>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</si>
  <si>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</si>
  <si>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</si>
  <si>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</si>
  <si>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</si>
  <si>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</si>
  <si>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</si>
  <si>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</si>
  <si>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</si>
  <si>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</si>
  <si>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</si>
  <si>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</si>
  <si>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</si>
  <si>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</si>
  <si>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</si>
  <si>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</si>
  <si>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</si>
  <si>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</si>
  <si>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</si>
  <si>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</si>
  <si>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</si>
  <si>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</si>
  <si>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</si>
  <si>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</si>
  <si>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</si>
  <si>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</si>
  <si>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</si>
  <si>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</si>
  <si>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</si>
  <si>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</si>
  <si>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</si>
  <si>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</si>
  <si>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</si>
  <si>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</si>
  <si>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</si>
  <si>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</si>
  <si>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</si>
  <si>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</si>
  <si>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</si>
  <si>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</si>
  <si>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</si>
  <si>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</si>
  <si>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</si>
  <si>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</si>
  <si>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</si>
  <si>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</si>
  <si>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</si>
  <si>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</si>
  <si>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</si>
  <si>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</si>
  <si>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</si>
  <si>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</si>
  <si>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</si>
  <si>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</si>
  <si>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</si>
  <si>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</si>
  <si>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</si>
  <si>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</si>
  <si>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</si>
  <si>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</si>
  <si>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</si>
  <si>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</si>
  <si>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</si>
  <si>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</si>
  <si>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</si>
  <si>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</si>
  <si>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</si>
  <si>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</si>
  <si>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</si>
  <si>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</si>
  <si>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</si>
  <si>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弟子屈町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</si>
  <si>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</si>
  <si>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</si>
  <si>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</si>
  <si>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</si>
  <si>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</si>
  <si>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</si>
  <si>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</si>
  <si>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</si>
  <si>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</si>
  <si>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</si>
  <si>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</si>
  <si>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</si>
  <si>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</si>
  <si>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</si>
  <si>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</si>
  <si>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</si>
  <si>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</si>
  <si>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</si>
  <si>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</si>
  <si>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</si>
  <si>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</si>
  <si>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</si>
  <si>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</si>
  <si>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</si>
  <si>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</si>
  <si>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</si>
  <si>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</si>
  <si>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</si>
  <si>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</si>
  <si>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</si>
  <si>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</si>
  <si>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</si>
  <si>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</si>
  <si>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</si>
  <si>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</si>
  <si>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</si>
  <si>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</si>
  <si>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</si>
  <si>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</si>
  <si>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</si>
  <si>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</si>
  <si>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</si>
  <si>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</si>
  <si>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</si>
  <si>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</si>
  <si>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</si>
  <si>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</si>
  <si>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</si>
  <si>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</si>
  <si>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</si>
  <si>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</si>
  <si>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</si>
  <si>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</si>
  <si>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</si>
  <si>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</si>
  <si>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</si>
  <si>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</si>
  <si>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</si>
  <si>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</si>
  <si>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</si>
  <si>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</si>
  <si>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</si>
  <si>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</si>
  <si>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</si>
  <si>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</si>
  <si>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</si>
  <si>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</si>
  <si>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</si>
  <si>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</si>
  <si>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</si>
  <si>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</si>
  <si>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</si>
  <si>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</si>
  <si>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</si>
  <si>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</si>
  <si>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</si>
  <si>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</si>
  <si>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</si>
  <si>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</si>
  <si>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</si>
  <si>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</si>
  <si>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</si>
  <si>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</si>
  <si>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</si>
  <si>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</si>
  <si>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</si>
  <si>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</si>
  <si>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</si>
  <si>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</si>
  <si>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</si>
  <si>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</si>
  <si>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</si>
  <si>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</si>
  <si>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</si>
  <si>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</si>
  <si>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</si>
  <si>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</si>
  <si>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</si>
  <si>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</si>
  <si>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</si>
  <si>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</si>
  <si>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</si>
  <si>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</si>
  <si>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</si>
  <si>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</si>
  <si>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</si>
  <si>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</si>
  <si>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</si>
  <si>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北海道弟子屈町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</si>
  <si>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</si>
  <si>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</si>
  <si>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</si>
  <si>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</si>
  <si>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</si>
  <si>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</si>
  <si>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</si>
  <si>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</si>
  <si>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</si>
  <si>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</si>
  <si>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</si>
  <si>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</si>
  <si>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</si>
  <si>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</si>
  <si>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</si>
  <si>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</si>
  <si>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</si>
  <si>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</si>
  <si>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</si>
  <si>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</si>
  <si>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</si>
  <si>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</si>
  <si>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</si>
  <si>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</si>
  <si>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</si>
  <si>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</si>
  <si>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</si>
  <si>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</si>
  <si>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</si>
  <si>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</si>
  <si>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</si>
  <si>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</si>
  <si>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</si>
  <si>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</si>
  <si>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</si>
  <si>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</si>
  <si>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</si>
  <si>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</si>
  <si>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</si>
  <si>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</si>
  <si>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</si>
  <si>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</si>
  <si>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</si>
  <si>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</si>
  <si>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</si>
  <si>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</si>
  <si>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</si>
  <si>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</si>
  <si>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</si>
  <si>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</si>
  <si>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</si>
  <si>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</si>
  <si>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</si>
  <si>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</si>
  <si>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</si>
  <si>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</si>
  <si>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</si>
  <si>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</si>
  <si>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</si>
  <si>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</si>
  <si>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</si>
  <si>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</si>
  <si>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</si>
  <si>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</si>
  <si>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</si>
  <si>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</si>
  <si>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</si>
  <si>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</si>
  <si>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</si>
  <si>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</si>
  <si>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</si>
  <si>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</si>
  <si>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</si>
  <si>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</si>
  <si>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</si>
  <si>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</si>
  <si>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</si>
  <si>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</si>
  <si>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</si>
  <si>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</si>
  <si>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</si>
  <si>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</si>
  <si>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</si>
  <si>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</si>
  <si>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</si>
  <si>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</si>
  <si>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</si>
  <si>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</si>
  <si>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</si>
  <si>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</si>
  <si>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</si>
  <si>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</si>
  <si>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</si>
  <si>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</si>
  <si>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</si>
  <si>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</si>
  <si>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</si>
  <si>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</si>
  <si>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</si>
  <si>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</si>
  <si>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</si>
  <si>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</si>
  <si>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</si>
  <si>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</si>
  <si>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</si>
  <si>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</si>
  <si>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</si>
  <si>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</si>
  <si>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</si>
  <si>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</si>
  <si>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</si>
  <si>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</si>
  <si>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</si>
  <si>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</si>
  <si>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</si>
  <si>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</si>
  <si>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</si>
  <si>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</si>
  <si>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</si>
  <si>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</si>
  <si>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</si>
  <si>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</si>
  <si>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</si>
  <si>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</si>
  <si>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</si>
  <si>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</si>
  <si>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</si>
  <si>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</si>
  <si>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</si>
  <si>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</si>
  <si>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</si>
  <si>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</si>
  <si>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</si>
  <si>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</si>
  <si>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</si>
  <si>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</si>
  <si>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</si>
  <si>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</si>
  <si>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</si>
  <si>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</si>
  <si>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</si>
  <si>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</si>
  <si>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</si>
  <si>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</si>
  <si>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</si>
  <si>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</si>
  <si>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</si>
  <si>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</si>
  <si>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</si>
  <si>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</si>
  <si>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北海道弟子屈町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</si>
  <si>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</si>
  <si>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</si>
  <si>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</si>
  <si>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</si>
  <si>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</si>
  <si>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</si>
  <si>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</si>
  <si>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</si>
  <si>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</si>
  <si>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</si>
  <si>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</si>
  <si>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</si>
  <si>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</si>
  <si>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</si>
  <si>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</si>
  <si>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</si>
  <si>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</si>
  <si>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</si>
  <si>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</si>
  <si>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</si>
  <si>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</si>
  <si>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</si>
  <si>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</si>
  <si>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</si>
  <si>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</si>
  <si>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</si>
  <si>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</si>
  <si>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</si>
  <si>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</si>
  <si>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</si>
  <si>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</si>
  <si>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</si>
  <si>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</si>
  <si>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</si>
  <si>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</si>
  <si>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</si>
  <si>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</si>
  <si>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</si>
  <si>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</si>
  <si>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</si>
  <si>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</si>
  <si>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</si>
  <si>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</si>
  <si>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</si>
  <si>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</si>
  <si>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</si>
  <si>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</si>
  <si>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</si>
  <si>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</si>
  <si>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</si>
  <si>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</si>
  <si>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</si>
  <si>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</si>
  <si>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</si>
  <si>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</si>
  <si>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</si>
  <si>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</si>
  <si>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</si>
  <si>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</si>
  <si>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</si>
  <si>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</si>
  <si>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</si>
  <si>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</si>
  <si>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</si>
  <si>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</si>
  <si>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</si>
  <si>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</si>
  <si>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</si>
  <si>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</si>
  <si>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</si>
  <si>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</si>
  <si>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</si>
  <si>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</si>
  <si>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</si>
  <si>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</si>
  <si>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</si>
  <si>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</si>
  <si>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</si>
  <si>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</si>
  <si>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</si>
  <si>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</si>
  <si>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</si>
  <si>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</si>
  <si>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</si>
  <si>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</si>
  <si>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</si>
  <si>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</si>
  <si>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</si>
  <si>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</si>
  <si>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</si>
  <si>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</si>
  <si>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</si>
  <si>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</si>
  <si>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</si>
  <si>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</si>
  <si>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</si>
  <si>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</si>
  <si>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</si>
  <si>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</si>
  <si>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</si>
  <si>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</si>
  <si>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</si>
  <si>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</si>
  <si>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</si>
  <si>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</si>
  <si>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</si>
  <si>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</si>
  <si>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</si>
  <si>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</si>
  <si>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</si>
  <si>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</si>
  <si>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</si>
  <si>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</si>
  <si>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</si>
  <si>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</si>
  <si>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</si>
  <si>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</si>
  <si>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</si>
  <si>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</si>
  <si>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</si>
  <si>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</si>
  <si>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</si>
  <si>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</si>
  <si>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</si>
  <si>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</si>
  <si>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</si>
  <si>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</si>
  <si>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</si>
  <si>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</si>
  <si>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</si>
  <si>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</si>
  <si>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</si>
  <si>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</si>
  <si>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</si>
  <si>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</si>
  <si>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</si>
  <si>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</si>
  <si>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</si>
  <si>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</si>
  <si>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</si>
  <si>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</si>
  <si>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</si>
  <si>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</si>
  <si>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</si>
  <si>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</si>
  <si>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</si>
  <si>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</si>
  <si>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</si>
  <si>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</si>
  <si>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</si>
  <si>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</si>
  <si>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</si>
  <si>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</si>
  <si>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</si>
  <si>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</si>
  <si>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</si>
  <si>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</si>
  <si>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</si>
  <si>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</si>
  <si>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</si>
  <si>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</si>
  <si>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</si>
  <si>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</si>
  <si>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</si>
  <si>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</si>
  <si>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</si>
  <si>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</si>
  <si>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</si>
  <si>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</si>
  <si>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</si>
  <si>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</si>
  <si>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</si>
  <si>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</si>
  <si>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</si>
  <si>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</si>
  <si>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</si>
  <si>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0.34</t>
  </si>
  <si>
    <t>▲ 1.78</t>
  </si>
  <si>
    <t>水道事業会計</t>
  </si>
  <si>
    <t>一般会計</t>
  </si>
  <si>
    <t>介護保険特別会計</t>
  </si>
  <si>
    <t>国民健康保険特別会計</t>
  </si>
  <si>
    <t>▲ 0.67</t>
  </si>
  <si>
    <t>温泉事業特別会計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</si>
  <si>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</si>
  <si>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</si>
  <si>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</si>
  <si>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</si>
  <si>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</si>
  <si>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</si>
  <si>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</si>
  <si>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</si>
  <si>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</si>
  <si>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</si>
  <si>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釧路・根室広域地方税滞納整理機構</t>
  </si>
  <si>
    <t>川上郡衛生処理組合</t>
  </si>
  <si>
    <t>釧路北部消防事務組合</t>
  </si>
  <si>
    <t>釧路公立大学事務組合</t>
  </si>
  <si>
    <t>釧路広域連合</t>
  </si>
  <si>
    <t>まちづくり応援基金</t>
    <phoneticPr fontId="5"/>
  </si>
  <si>
    <t>社会福祉整備基金</t>
    <rPh sb="0" eb="2">
      <t>シャカイ</t>
    </rPh>
    <rPh sb="1" eb="2">
      <t>カイ</t>
    </rPh>
    <phoneticPr fontId="2"/>
  </si>
  <si>
    <t>環境にやさしい町づくり基金</t>
    <phoneticPr fontId="2"/>
  </si>
  <si>
    <t>森林環境譲与税基金</t>
    <phoneticPr fontId="2"/>
  </si>
  <si>
    <t>地域産業振興基金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</si>
  <si>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</si>
  <si>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</si>
  <si>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</si>
  <si>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</si>
  <si>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</si>
  <si>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</si>
  <si>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</si>
  <si>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</si>
  <si>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財政規律を踏まえた事業実施や起債借入を行っているが、平成27年度の老人ホーム建設や町内各施設の更新・改修によって将来負担比率は高い水準にあったが、令和2年からはふるさと納税を始めとした寄附金の増加等により急激に数値が改善された。ふるさと納税については国の制度や社会情勢の影響を受けることから、今後も財政規律の徹底と公共施設等総合管理計画による計画的な更新を進めていく。</t>
    <rPh sb="16" eb="18">
      <t>カリイレ</t>
    </rPh>
    <rPh sb="19" eb="20">
      <t>オコナ</t>
    </rPh>
    <rPh sb="73" eb="74">
      <t>レイ</t>
    </rPh>
    <rPh sb="74" eb="75">
      <t>ワ</t>
    </rPh>
    <rPh sb="76" eb="77">
      <t>ネン</t>
    </rPh>
    <rPh sb="84" eb="86">
      <t>ノウゼイ</t>
    </rPh>
    <rPh sb="87" eb="88">
      <t>ハジ</t>
    </rPh>
    <rPh sb="92" eb="95">
      <t>キフキン</t>
    </rPh>
    <rPh sb="98" eb="99">
      <t>ナド</t>
    </rPh>
    <rPh sb="125" eb="126">
      <t>クニ</t>
    </rPh>
    <rPh sb="127" eb="129">
      <t>セイド</t>
    </rPh>
    <rPh sb="130" eb="132">
      <t>シャカイ</t>
    </rPh>
    <rPh sb="132" eb="134">
      <t>ジョウセイ</t>
    </rPh>
    <rPh sb="135" eb="137">
      <t>エイキョウ</t>
    </rPh>
    <rPh sb="138" eb="139">
      <t>ウ</t>
    </rPh>
    <rPh sb="178" eb="179">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</si>
  <si>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</si>
  <si>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両比率とも類似団体と比較して高い水準にあったが、平成27年度に過疎対策事業債で借り入れた老人ホーム等の償還が完了する令和２年度が実質公債比率のピークとなった。また、将来負担比率については、令和４年度から充当可能基金残高が地方債残高、債務負担を上回り、マイナスの値となった。
令和４年度までは起債借入額を元金償還未満とすることで起債残高の圧縮を図ってきたが、令和５年度からは地方債を活用した大型事業が予定されており、それらの償還が本格化する令和９年度以降に備え、減債基金の積立に努めていく。</t>
    <rPh sb="51" eb="53">
      <t>ショウカン</t>
    </rPh>
    <rPh sb="54" eb="56">
      <t>カンリョウ</t>
    </rPh>
    <rPh sb="58" eb="59">
      <t>レイ</t>
    </rPh>
    <rPh sb="59" eb="60">
      <t>ワ</t>
    </rPh>
    <rPh sb="62" eb="63">
      <t>ド</t>
    </rPh>
    <rPh sb="64" eb="66">
      <t>ジッシツ</t>
    </rPh>
    <rPh sb="66" eb="68">
      <t>コウサイ</t>
    </rPh>
    <rPh sb="68" eb="70">
      <t>ヒリツ</t>
    </rPh>
    <rPh sb="82" eb="86">
      <t>ショウラ</t>
    </rPh>
    <rPh sb="86" eb="88">
      <t>ヒリツ</t>
    </rPh>
    <rPh sb="94" eb="96">
      <t>レイワ</t>
    </rPh>
    <rPh sb="97" eb="99">
      <t>ネンド</t>
    </rPh>
    <rPh sb="141" eb="143">
      <t>キサイ</t>
    </rPh>
    <rPh sb="143" eb="145">
      <t>カリイレ</t>
    </rPh>
    <rPh sb="145" eb="146">
      <t>ガク</t>
    </rPh>
    <rPh sb="147" eb="149">
      <t>ガンキン</t>
    </rPh>
    <rPh sb="149" eb="151">
      <t>ショウカン</t>
    </rPh>
    <rPh sb="151" eb="153">
      <t>ミマン</t>
    </rPh>
    <rPh sb="159" eb="161">
      <t>キサイ</t>
    </rPh>
    <rPh sb="161" eb="163">
      <t>ザンダカ</t>
    </rPh>
    <rPh sb="164" eb="166">
      <t>アッシュク</t>
    </rPh>
    <rPh sb="167" eb="168">
      <t>ハカ</t>
    </rPh>
    <rPh sb="174" eb="175">
      <t>レイ</t>
    </rPh>
    <rPh sb="175" eb="176">
      <t>ワ</t>
    </rPh>
    <rPh sb="177" eb="179">
      <t>ネンド</t>
    </rPh>
    <rPh sb="182" eb="185">
      <t>チホウサイ</t>
    </rPh>
    <rPh sb="186" eb="188">
      <t>カツヨウ</t>
    </rPh>
    <rPh sb="190" eb="192">
      <t>オオガタ</t>
    </rPh>
    <rPh sb="192" eb="194">
      <t>ジギョウ</t>
    </rPh>
    <rPh sb="195" eb="197">
      <t>ヨテイ</t>
    </rPh>
    <rPh sb="207" eb="209">
      <t>ショウカン</t>
    </rPh>
    <rPh sb="210" eb="213">
      <t>ホンカクカ</t>
    </rPh>
    <rPh sb="215" eb="216">
      <t>レイ</t>
    </rPh>
    <rPh sb="216" eb="217">
      <t>ワ</t>
    </rPh>
    <rPh sb="218" eb="220">
      <t>ネンド</t>
    </rPh>
    <rPh sb="220" eb="222">
      <t>イコウ</t>
    </rPh>
    <rPh sb="223" eb="224">
      <t>ソナ</t>
    </rPh>
    <rPh sb="226" eb="228">
      <t>ゲンサイ</t>
    </rPh>
    <rPh sb="228" eb="230">
      <t>キキン</t>
    </rPh>
    <rPh sb="231" eb="232">
      <t>ツ</t>
    </rPh>
    <rPh sb="232" eb="233">
      <t>タ</t>
    </rPh>
    <rPh sb="234" eb="2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</si>
</sst>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0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51" xfId="16" applyFont="1" applyFill="1" applyBorder="1" applyAlignment="1" applyProtection="1">
      <alignment horizontal="left" vertical="top" wrapText="1"/>
      <protection locked="0"/>
    </xf>
    <xf numFmtId="0" fontId="1" fillId="9" borderId="65"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6"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6992C4-00E9-4874-B645-16BE85D772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9AF2-4777-A81F-D19E3802E7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124297</c:v>
                </c:pt>
                <c:pt idx="1">
                  <c:v>156415</c:v>
                </c:pt>
                <c:pt idx="2">
                  <c:v>282125</c:v>
                </c:pt>
                <c:pt idx="3">
                  <c:v>230861</c:v>
                </c:pt>
                <c:pt idx="4">
                  <c:v>459880</c:v>
                </c:pt>
              </c:numCache>
            </c:numRef>
          </c:val>
          <c:smooth val="0"/>
          <c:extLst>
            <c:ext xmlns:c16="http://schemas.microsoft.com/office/drawing/2014/chart" uri="{C3380CC4-5D6E-409C-BE32-E72D297353CC}">
              <c16:uniqueId val="{00000001-9AF2-4777-A81F-D19E3802E7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2.2200000000000002</c:v>
                </c:pt>
                <c:pt idx="1">
                  <c:v>2.14</c:v>
                </c:pt>
                <c:pt idx="2">
                  <c:v>2.42</c:v>
                </c:pt>
                <c:pt idx="3">
                  <c:v>3.33</c:v>
                </c:pt>
                <c:pt idx="4">
                  <c:v>3.89</c:v>
                </c:pt>
              </c:numCache>
            </c:numRef>
          </c:val>
          <c:extLst>
            <c:ext xmlns:c16="http://schemas.microsoft.com/office/drawing/2014/chart" uri="{C3380CC4-5D6E-409C-BE32-E72D297353CC}">
              <c16:uniqueId val="{00000000-451E-460C-B688-05C2192224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2.99</c:v>
                </c:pt>
                <c:pt idx="1">
                  <c:v>4.8899999999999997</c:v>
                </c:pt>
                <c:pt idx="2">
                  <c:v>12.77</c:v>
                </c:pt>
                <c:pt idx="3">
                  <c:v>16.68</c:v>
                </c:pt>
                <c:pt idx="4">
                  <c:v>14.72</c:v>
                </c:pt>
              </c:numCache>
            </c:numRef>
          </c:val>
          <c:extLst>
            <c:ext xmlns:c16="http://schemas.microsoft.com/office/drawing/2014/chart" uri="{C3380CC4-5D6E-409C-BE32-E72D297353CC}">
              <c16:uniqueId val="{00000001-451E-460C-B688-05C2192224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-0.34</c:v>
                </c:pt>
                <c:pt idx="1">
                  <c:v>2</c:v>
                </c:pt>
                <c:pt idx="2">
                  <c:v>8.56</c:v>
                </c:pt>
                <c:pt idx="3">
                  <c:v>4.5999999999999996</c:v>
                </c:pt>
                <c:pt idx="4">
                  <c:v>-1.78</c:v>
                </c:pt>
              </c:numCache>
            </c:numRef>
          </c:val>
          <c:smooth val="0"/>
          <c:extLst>
            <c:ext xmlns:c16="http://schemas.microsoft.com/office/drawing/2014/chart" uri="{C3380CC4-5D6E-409C-BE32-E72D297353CC}">
              <c16:uniqueId val="{00000002-451E-460C-B688-05C2192224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4B-41D1-B5F7-2040C77854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4B-41D1-B5F7-2040C77854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4B-41D1-B5F7-2040C778545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B4B-41D1-B5F7-2040C778545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4-BB4B-41D1-B5F7-2040C778545A}"/>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0.13</c:v>
                </c:pt>
                <c:pt idx="4">
                  <c:v>#N/A</c:v>
                </c:pt>
                <c:pt idx="5">
                  <c:v>0.13</c:v>
                </c:pt>
                <c:pt idx="6">
                  <c:v>#N/A</c:v>
                </c:pt>
                <c:pt idx="7">
                  <c:v>0.09</c:v>
                </c:pt>
                <c:pt idx="8">
                  <c:v>#N/A</c:v>
                </c:pt>
                <c:pt idx="9">
                  <c:v>0.16</c:v>
                </c:pt>
              </c:numCache>
            </c:numRef>
          </c:val>
          <c:extLst>
            <c:ext xmlns:c16="http://schemas.microsoft.com/office/drawing/2014/chart" uri="{C3380CC4-5D6E-409C-BE32-E72D297353CC}">
              <c16:uniqueId val="{00000005-BB4B-41D1-B5F7-2040C778545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0.67</c:v>
                </c:pt>
                <c:pt idx="1">
                  <c:v>#N/A</c:v>
                </c:pt>
                <c:pt idx="2">
                  <c:v>#N/A</c:v>
                </c:pt>
                <c:pt idx="3">
                  <c:v>0.02</c:v>
                </c:pt>
                <c:pt idx="4">
                  <c:v>#N/A</c:v>
                </c:pt>
                <c:pt idx="5">
                  <c:v>0.17</c:v>
                </c:pt>
                <c:pt idx="6">
                  <c:v>#N/A</c:v>
                </c:pt>
                <c:pt idx="7">
                  <c:v>0.31</c:v>
                </c:pt>
                <c:pt idx="8">
                  <c:v>#N/A</c:v>
                </c:pt>
                <c:pt idx="9">
                  <c:v>0.33</c:v>
                </c:pt>
              </c:numCache>
            </c:numRef>
          </c:val>
          <c:extLst>
            <c:ext xmlns:c16="http://schemas.microsoft.com/office/drawing/2014/chart" uri="{C3380CC4-5D6E-409C-BE32-E72D297353CC}">
              <c16:uniqueId val="{00000006-BB4B-41D1-B5F7-2040C778545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0.56999999999999995</c:v>
                </c:pt>
                <c:pt idx="2">
                  <c:v>#N/A</c:v>
                </c:pt>
                <c:pt idx="3">
                  <c:v>0.57999999999999996</c:v>
                </c:pt>
                <c:pt idx="4">
                  <c:v>#N/A</c:v>
                </c:pt>
                <c:pt idx="5">
                  <c:v>0.5</c:v>
                </c:pt>
                <c:pt idx="6">
                  <c:v>#N/A</c:v>
                </c:pt>
                <c:pt idx="7">
                  <c:v>0.89</c:v>
                </c:pt>
                <c:pt idx="8">
                  <c:v>#N/A</c:v>
                </c:pt>
                <c:pt idx="9">
                  <c:v>1.31</c:v>
                </c:pt>
              </c:numCache>
            </c:numRef>
          </c:val>
          <c:extLst>
            <c:ext xmlns:c16="http://schemas.microsoft.com/office/drawing/2014/chart" uri="{C3380CC4-5D6E-409C-BE32-E72D297353CC}">
              <c16:uniqueId val="{00000007-BB4B-41D1-B5F7-2040C77854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2.0699999999999998</c:v>
                </c:pt>
                <c:pt idx="2">
                  <c:v>#N/A</c:v>
                </c:pt>
                <c:pt idx="3">
                  <c:v>2</c:v>
                </c:pt>
                <c:pt idx="4">
                  <c:v>#N/A</c:v>
                </c:pt>
                <c:pt idx="5">
                  <c:v>2.29</c:v>
                </c:pt>
                <c:pt idx="6">
                  <c:v>#N/A</c:v>
                </c:pt>
                <c:pt idx="7">
                  <c:v>3.24</c:v>
                </c:pt>
                <c:pt idx="8">
                  <c:v>#N/A</c:v>
                </c:pt>
                <c:pt idx="9">
                  <c:v>3.72</c:v>
                </c:pt>
              </c:numCache>
            </c:numRef>
          </c:val>
          <c:extLst>
            <c:ext xmlns:c16="http://schemas.microsoft.com/office/drawing/2014/chart" uri="{C3380CC4-5D6E-409C-BE32-E72D297353CC}">
              <c16:uniqueId val="{00000008-BB4B-41D1-B5F7-2040C77854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3.37</c:v>
                </c:pt>
                <c:pt idx="2">
                  <c:v>#N/A</c:v>
                </c:pt>
                <c:pt idx="3">
                  <c:v>3.15</c:v>
                </c:pt>
                <c:pt idx="4">
                  <c:v>#N/A</c:v>
                </c:pt>
                <c:pt idx="5">
                  <c:v>3.32</c:v>
                </c:pt>
                <c:pt idx="6">
                  <c:v>#N/A</c:v>
                </c:pt>
                <c:pt idx="7">
                  <c:v>3.75</c:v>
                </c:pt>
                <c:pt idx="8">
                  <c:v>#N/A</c:v>
                </c:pt>
                <c:pt idx="9">
                  <c:v>3.97</c:v>
                </c:pt>
              </c:numCache>
            </c:numRef>
          </c:val>
          <c:extLst>
            <c:ext xmlns:c16="http://schemas.microsoft.com/office/drawing/2014/chart" uri="{C3380CC4-5D6E-409C-BE32-E72D297353CC}">
              <c16:uniqueId val="{00000009-BB4B-41D1-B5F7-2040C77854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1037</c:v>
                </c:pt>
                <c:pt idx="5">
                  <c:v>1026</c:v>
                </c:pt>
                <c:pt idx="8">
                  <c:v>1021</c:v>
                </c:pt>
                <c:pt idx="11">
                  <c:v>1038</c:v>
                </c:pt>
                <c:pt idx="14">
                  <c:v>938</c:v>
                </c:pt>
              </c:numCache>
            </c:numRef>
          </c:val>
          <c:extLst>
            <c:ext xmlns:c16="http://schemas.microsoft.com/office/drawing/2014/chart" uri="{C3380CC4-5D6E-409C-BE32-E72D297353CC}">
              <c16:uniqueId val="{00000000-415A-4EC8-B2AA-E2BC834AC1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5A-4EC8-B2AA-E2BC834AC1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139</c:v>
                </c:pt>
                <c:pt idx="3">
                  <c:v>153</c:v>
                </c:pt>
                <c:pt idx="6">
                  <c:v>50</c:v>
                </c:pt>
                <c:pt idx="9">
                  <c:v>61</c:v>
                </c:pt>
                <c:pt idx="12">
                  <c:v>120</c:v>
                </c:pt>
              </c:numCache>
            </c:numRef>
          </c:val>
          <c:extLst>
            <c:ext xmlns:c16="http://schemas.microsoft.com/office/drawing/2014/chart" uri="{C3380CC4-5D6E-409C-BE32-E72D297353CC}">
              <c16:uniqueId val="{00000002-415A-4EC8-B2AA-E2BC834AC1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43</c:v>
                </c:pt>
                <c:pt idx="6">
                  <c:v>44</c:v>
                </c:pt>
                <c:pt idx="9">
                  <c:v>44</c:v>
                </c:pt>
                <c:pt idx="12">
                  <c:v>44</c:v>
                </c:pt>
              </c:numCache>
            </c:numRef>
          </c:val>
          <c:extLst>
            <c:ext xmlns:c16="http://schemas.microsoft.com/office/drawing/2014/chart" uri="{C3380CC4-5D6E-409C-BE32-E72D297353CC}">
              <c16:uniqueId val="{00000003-415A-4EC8-B2AA-E2BC834AC1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c:v>
                </c:pt>
                <c:pt idx="3">
                  <c:v>172</c:v>
                </c:pt>
                <c:pt idx="6">
                  <c:v>171</c:v>
                </c:pt>
                <c:pt idx="9">
                  <c:v>164</c:v>
                </c:pt>
                <c:pt idx="12">
                  <c:v>174</c:v>
                </c:pt>
              </c:numCache>
            </c:numRef>
          </c:val>
          <c:extLst>
            <c:ext xmlns:c16="http://schemas.microsoft.com/office/drawing/2014/chart" uri="{C3380CC4-5D6E-409C-BE32-E72D297353CC}">
              <c16:uniqueId val="{00000004-415A-4EC8-B2AA-E2BC834AC1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5A-4EC8-B2AA-E2BC834AC1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5A-4EC8-B2AA-E2BC834AC1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1328</c:v>
                </c:pt>
                <c:pt idx="3">
                  <c:v>1324</c:v>
                </c:pt>
                <c:pt idx="6">
                  <c:v>1318</c:v>
                </c:pt>
                <c:pt idx="9">
                  <c:v>1343</c:v>
                </c:pt>
                <c:pt idx="12">
                  <c:v>1235</c:v>
                </c:pt>
              </c:numCache>
            </c:numRef>
          </c:val>
          <c:extLst>
            <c:ext xmlns:c16="http://schemas.microsoft.com/office/drawing/2014/chart" uri="{C3380CC4-5D6E-409C-BE32-E72D297353CC}">
              <c16:uniqueId val="{00000007-415A-4EC8-B2AA-E2BC834AC1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611</c:v>
                </c:pt>
                <c:pt idx="2">
                  <c:v>#N/A</c:v>
                </c:pt>
                <c:pt idx="3">
                  <c:v>#N/A</c:v>
                </c:pt>
                <c:pt idx="4">
                  <c:v>666</c:v>
                </c:pt>
                <c:pt idx="5">
                  <c:v>#N/A</c:v>
                </c:pt>
                <c:pt idx="6">
                  <c:v>#N/A</c:v>
                </c:pt>
                <c:pt idx="7">
                  <c:v>562</c:v>
                </c:pt>
                <c:pt idx="8">
                  <c:v>#N/A</c:v>
                </c:pt>
                <c:pt idx="9">
                  <c:v>#N/A</c:v>
                </c:pt>
                <c:pt idx="10">
                  <c:v>574</c:v>
                </c:pt>
                <c:pt idx="11">
                  <c:v>#N/A</c:v>
                </c:pt>
                <c:pt idx="12">
                  <c:v>#N/A</c:v>
                </c:pt>
                <c:pt idx="13">
                  <c:v>635</c:v>
                </c:pt>
                <c:pt idx="14">
                  <c:v>#N/A</c:v>
                </c:pt>
              </c:numCache>
            </c:numRef>
          </c:val>
          <c:smooth val="0"/>
          <c:extLst>
            <c:ext xmlns:c16="http://schemas.microsoft.com/office/drawing/2014/chart" uri="{C3380CC4-5D6E-409C-BE32-E72D297353CC}">
              <c16:uniqueId val="{00000008-415A-4EC8-B2AA-E2BC834AC1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7919</c:v>
                </c:pt>
                <c:pt idx="5">
                  <c:v>7331</c:v>
                </c:pt>
                <c:pt idx="8">
                  <c:v>6835</c:v>
                </c:pt>
                <c:pt idx="11">
                  <c:v>6242</c:v>
                </c:pt>
                <c:pt idx="14">
                  <c:v>6875</c:v>
                </c:pt>
              </c:numCache>
            </c:numRef>
          </c:val>
          <c:extLst>
            <c:ext xmlns:c16="http://schemas.microsoft.com/office/drawing/2014/chart" uri="{C3380CC4-5D6E-409C-BE32-E72D297353CC}">
              <c16:uniqueId val="{00000000-1389-49DB-B17D-00C89D0854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1095</c:v>
                </c:pt>
                <c:pt idx="5">
                  <c:v>997</c:v>
                </c:pt>
                <c:pt idx="8">
                  <c:v>967</c:v>
                </c:pt>
                <c:pt idx="11">
                  <c:v>938</c:v>
                </c:pt>
                <c:pt idx="14">
                  <c:v>898</c:v>
                </c:pt>
              </c:numCache>
            </c:numRef>
          </c:val>
          <c:extLst>
            <c:ext xmlns:c16="http://schemas.microsoft.com/office/drawing/2014/chart" uri="{C3380CC4-5D6E-409C-BE32-E72D297353CC}">
              <c16:uniqueId val="{00000001-1389-49DB-B17D-00C89D0854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1021</c:v>
                </c:pt>
                <c:pt idx="5">
                  <c:v>2590</c:v>
                </c:pt>
                <c:pt idx="8">
                  <c:v>5045</c:v>
                </c:pt>
                <c:pt idx="11">
                  <c:v>6604</c:v>
                </c:pt>
                <c:pt idx="14">
                  <c:v>8833</c:v>
                </c:pt>
              </c:numCache>
            </c:numRef>
          </c:val>
          <c:extLst>
            <c:ext xmlns:c16="http://schemas.microsoft.com/office/drawing/2014/chart" uri="{C3380CC4-5D6E-409C-BE32-E72D297353CC}">
              <c16:uniqueId val="{00000002-1389-49DB-B17D-00C89D0854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89-49DB-B17D-00C89D0854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89-49DB-B17D-00C89D0854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89-49DB-B17D-00C89D0854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1209</c:v>
                </c:pt>
                <c:pt idx="3">
                  <c:v>1154</c:v>
                </c:pt>
                <c:pt idx="6">
                  <c:v>1108</c:v>
                </c:pt>
                <c:pt idx="9">
                  <c:v>1154</c:v>
                </c:pt>
                <c:pt idx="12">
                  <c:v>1102</c:v>
                </c:pt>
              </c:numCache>
            </c:numRef>
          </c:val>
          <c:extLst>
            <c:ext xmlns:c16="http://schemas.microsoft.com/office/drawing/2014/chart" uri="{C3380CC4-5D6E-409C-BE32-E72D297353CC}">
              <c16:uniqueId val="{00000006-1389-49DB-B17D-00C89D0854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694</c:v>
                </c:pt>
                <c:pt idx="3">
                  <c:v>654</c:v>
                </c:pt>
                <c:pt idx="6">
                  <c:v>612</c:v>
                </c:pt>
                <c:pt idx="9">
                  <c:v>582</c:v>
                </c:pt>
                <c:pt idx="12">
                  <c:v>634</c:v>
                </c:pt>
              </c:numCache>
            </c:numRef>
          </c:val>
          <c:extLst>
            <c:ext xmlns:c16="http://schemas.microsoft.com/office/drawing/2014/chart" uri="{C3380CC4-5D6E-409C-BE32-E72D297353CC}">
              <c16:uniqueId val="{00000007-1389-49DB-B17D-00C89D0854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1636</c:v>
                </c:pt>
                <c:pt idx="3">
                  <c:v>1542</c:v>
                </c:pt>
                <c:pt idx="6">
                  <c:v>1327</c:v>
                </c:pt>
                <c:pt idx="9">
                  <c:v>1208</c:v>
                </c:pt>
                <c:pt idx="12">
                  <c:v>1147</c:v>
                </c:pt>
              </c:numCache>
            </c:numRef>
          </c:val>
          <c:extLst>
            <c:ext xmlns:c16="http://schemas.microsoft.com/office/drawing/2014/chart" uri="{C3380CC4-5D6E-409C-BE32-E72D297353CC}">
              <c16:uniqueId val="{00000008-1389-49DB-B17D-00C89D0854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295</c:v>
                </c:pt>
                <c:pt idx="3">
                  <c:v>249</c:v>
                </c:pt>
                <c:pt idx="6">
                  <c:v>206</c:v>
                </c:pt>
                <c:pt idx="9">
                  <c:v>245</c:v>
                </c:pt>
                <c:pt idx="12">
                  <c:v>321</c:v>
                </c:pt>
              </c:numCache>
            </c:numRef>
          </c:val>
          <c:extLst>
            <c:ext xmlns:c16="http://schemas.microsoft.com/office/drawing/2014/chart" uri="{C3380CC4-5D6E-409C-BE32-E72D297353CC}">
              <c16:uniqueId val="{00000009-1389-49DB-B17D-00C89D0854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10920</c:v>
                </c:pt>
                <c:pt idx="3">
                  <c:v>10256</c:v>
                </c:pt>
                <c:pt idx="6">
                  <c:v>9689</c:v>
                </c:pt>
                <c:pt idx="9">
                  <c:v>9097</c:v>
                </c:pt>
                <c:pt idx="12">
                  <c:v>10065</c:v>
                </c:pt>
              </c:numCache>
            </c:numRef>
          </c:val>
          <c:extLst>
            <c:ext xmlns:c16="http://schemas.microsoft.com/office/drawing/2014/chart" uri="{C3380CC4-5D6E-409C-BE32-E72D297353CC}">
              <c16:uniqueId val="{0000000A-1389-49DB-B17D-00C89D0854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4718</c:v>
                </c:pt>
                <c:pt idx="2">
                  <c:v>#N/A</c:v>
                </c:pt>
                <c:pt idx="3">
                  <c:v>#N/A</c:v>
                </c:pt>
                <c:pt idx="4">
                  <c:v>2937</c:v>
                </c:pt>
                <c:pt idx="5">
                  <c:v>#N/A</c:v>
                </c:pt>
                <c:pt idx="6">
                  <c:v>#N/A</c:v>
                </c:pt>
                <c:pt idx="7">
                  <c:v>95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89-49DB-B17D-00C89D0854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653</c:v>
                </c:pt>
                <c:pt idx="1">
                  <c:v>841</c:v>
                </c:pt>
                <c:pt idx="2">
                  <c:v>729</c:v>
                </c:pt>
              </c:numCache>
            </c:numRef>
          </c:val>
          <c:extLst>
            <c:ext xmlns:c16="http://schemas.microsoft.com/office/drawing/2014/chart" uri="{C3380CC4-5D6E-409C-BE32-E72D297353CC}">
              <c16:uniqueId val="{00000000-D72A-4D6A-B07C-DDB1BDF92B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c:v>
                </c:pt>
                <c:pt idx="1">
                  <c:v>189</c:v>
                </c:pt>
                <c:pt idx="2">
                  <c:v>1057</c:v>
                </c:pt>
              </c:numCache>
            </c:numRef>
          </c:val>
          <c:extLst>
            <c:ext xmlns:c16="http://schemas.microsoft.com/office/drawing/2014/chart" uri="{C3380CC4-5D6E-409C-BE32-E72D297353CC}">
              <c16:uniqueId val="{00000001-D72A-4D6A-B07C-DDB1BDF92B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3990</c:v>
                </c:pt>
                <c:pt idx="1">
                  <c:v>5339</c:v>
                </c:pt>
                <c:pt idx="2">
                  <c:v>6904</c:v>
                </c:pt>
              </c:numCache>
            </c:numRef>
          </c:val>
          <c:extLst>
            <c:ext xmlns:c16="http://schemas.microsoft.com/office/drawing/2014/chart" uri="{C3380CC4-5D6E-409C-BE32-E72D297353CC}">
              <c16:uniqueId val="{00000002-D72A-4D6A-B07C-DDB1BDF92B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{0B9C4EE1-556A-4119-A55D-E03EF5966142}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CDD-45D9-A940-F8867801EF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{CDD94C28-70E2-4433-9003-8BD62F9D50D8}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DD-45D9-A940-F8867801EF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{DE974DE4-7667-4B98-8876-FAD8F6E4C0EA}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DD-45D9-A940-F8867801EF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{F5C99DF9-3320-454D-83F9-D885F7B92D47}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DD-45D9-A940-F8867801EF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{5A7A6817-9B0E-4BC5-81CC-3E4DDFF08425}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DD-45D9-A940-F8867801EF9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{93B860C4-679C-473A-BD3C-7BF0B5E00EF3}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CDD-45D9-A940-F8867801EF9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{A09FDA9A-3CAF-4B02-AE24-FDE97DB012A4}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CDD-45D9-A940-F8867801EF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{28414299-F873-44D0-8765-14077A87EFEC}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CDD-45D9-A940-F8867801EF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{1D12A2C7-6593-4CF4-B76C-7C7624423886}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CDD-45D9-A940-F8867801EF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73.3</c:v>
                </c:pt>
                <c:pt idx="16">
                  <c:v>75.400000000000006</c:v>
                </c:pt>
                <c:pt idx="24">
                  <c:v>76.400000000000006</c:v>
                </c:pt>
                <c:pt idx="32">
                  <c:v>74.8</c:v>
                </c:pt>
              </c:numCache>
            </c:numRef>
          </c:xVal>
          <c:yVal>
            <c:numRef>
              <c:f>公会計指標分析・財政指標組合せ分析表!$BP$51:$DC$51</c:f>
              <c:numCache>
                <c:formatCode>#,##0.0;"▲ "#,##0.0</c:formatCode>
                <c:ptCount val="40"/>
                <c:pt idx="0">
                  <c:v>127.7</c:v>
                </c:pt>
                <c:pt idx="8">
                  <c:v>75.7</c:v>
                </c:pt>
                <c:pt idx="16">
                  <c:v>2.2000000000000002</c:v>
                </c:pt>
              </c:numCache>
            </c:numRef>
          </c:yVal>
          <c:smooth val="0"/>
          <c:extLst>
            <c:ext xmlns:c16="http://schemas.microsoft.com/office/drawing/2014/chart" uri="{C3380CC4-5D6E-409C-BE32-E72D297353CC}">
              <c16:uniqueId val="{00000009-6CDD-45D9-A940-F8867801EF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4.504664358376751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{76A08A42-C31B-4A57-A7F8-52777321AC90}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CDD-45D9-A940-F8867801EF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{A94D28AE-D28D-46E7-90FC-A24DB69FF945}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DD-45D9-A940-F8867801EF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{D8D763F5-0E49-47AC-9EAA-0E6FCF646022}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DD-45D9-A940-F8867801EF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{9455FF20-5248-4C5F-A699-A98E5F1A495C}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DD-45D9-A940-F8867801EF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{E613BFE2-1441-4D11-9901-05037D836ABA}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DD-45D9-A940-F8867801EF9E}"/>
                </c:ext>
              </c:extLst>
            </c:dLbl>
            <c:dLbl>
              <c:idx val="8"/>
              <c:layout>
                <c:manualLayout>
                  <c:x val="-2.9214814767355813E-2"/>
                  <c:y val="-4.288097884564900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{4AAD3ADA-818E-4A5E-BFBB-DD0FB0A33B7F}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CDD-45D9-A940-F8867801EF9E}"/>
                </c:ext>
              </c:extLst>
            </c:dLbl>
            <c:dLbl>
              <c:idx val="16"/>
              <c:layout>
                <c:manualLayout>
                  <c:x val="-3.2015750650234161E-2"/>
                  <c:y val="-6.2607124296332139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{B1A0F875-C716-443A-A7AD-0CC9A113B13C}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CDD-45D9-A940-F8867801EF9E}"/>
                </c:ext>
              </c:extLst>
            </c:dLbl>
            <c:dLbl>
              <c:idx val="24"/>
              <c:layout>
                <c:manualLayout>
                  <c:x val="-3.2015750650234161E-2"/>
                  <c:y val="-0.1018565783953584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{D43DB1C0-8D2A-4F15-8FF3-685352C8FE2D}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CDD-45D9-A940-F8867801EF9E}"/>
                </c:ext>
              </c:extLst>
            </c:dLbl>
            <c:dLbl>
              <c:idx val="32"/>
              <c:layout>
                <c:manualLayout>
                  <c:x val="-3.2015750650234161E-2"/>
                  <c:y val="-7.130317494656440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{6697E912-035F-4026-A269-DA22719F757E}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CDD-45D9-A940-F8867801EF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CDD-45D9-A940-F8867801EF9E}"/>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{D320C595-EAB1-4E18-8707-EB999F52D6C9}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52-44CB-A67F-D6FA9A6E6C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{B5BE71EF-0C39-4060-91B3-C97C4E38769B}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52-44CB-A67F-D6FA9A6E6C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{F22062A3-8ADA-4335-B531-1ADB664C5927}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52-44CB-A67F-D6FA9A6E6C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{136D5E6B-3BC5-44AE-8727-3A8515696A8B}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52-44CB-A67F-D6FA9A6E6C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{3C9467F9-BBAA-486A-9BCF-396F00C696CD}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52-44CB-A67F-D6FA9A6E6C2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{AD7B1E38-BE72-45E9-AAB2-91902B66924F}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52-44CB-A67F-D6FA9A6E6C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{F118CF76-580A-432B-86DA-53562574AA19}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52-44CB-A67F-D6FA9A6E6C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{49B326C3-3330-4575-8D3F-716BD95B770A}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52-44CB-A67F-D6FA9A6E6C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{08A0F1F3-46AC-49D0-A2FA-4552CED3A076}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52-44CB-A67F-D6FA9A6E6C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16.399999999999999</c:v>
                </c:pt>
                <c:pt idx="16">
                  <c:v>15.7</c:v>
                </c:pt>
                <c:pt idx="24">
                  <c:v>14.9</c:v>
                </c:pt>
                <c:pt idx="32">
                  <c:v>14.3</c:v>
                </c:pt>
              </c:numCache>
            </c:numRef>
          </c:xVal>
          <c:yVal>
            <c:numRef>
              <c:f>公会計指標分析・財政指標組合せ分析表!$BP$73:$DC$73</c:f>
              <c:numCache>
                <c:formatCode>#,##0.0;"▲ "#,##0.0</c:formatCode>
                <c:ptCount val="40"/>
                <c:pt idx="0">
                  <c:v>127.7</c:v>
                </c:pt>
                <c:pt idx="8">
                  <c:v>75.7</c:v>
                </c:pt>
                <c:pt idx="16">
                  <c:v>2.2000000000000002</c:v>
                </c:pt>
              </c:numCache>
            </c:numRef>
          </c:yVal>
          <c:smooth val="0"/>
          <c:extLst>
            <c:ext xmlns:c16="http://schemas.microsoft.com/office/drawing/2014/chart" uri="{C3380CC4-5D6E-409C-BE32-E72D297353CC}">
              <c16:uniqueId val="{00000009-4152-44CB-A67F-D6FA9A6E6C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{E124FBBF-A156-44C7-A511-367EDCCE94D4}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52-44CB-A67F-D6FA9A6E6C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{C4B9F8A8-4289-422F-A5B5-BADB6DC08213}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52-44CB-A67F-D6FA9A6E6C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{94F7530F-5C12-4B6E-B6E8-B2AF323761B8}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52-44CB-A67F-D6FA9A6E6C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{6DD6AAE5-BF87-4289-8140-107B3FDC1FFC}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52-44CB-A67F-D6FA9A6E6C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{7D7B515A-EBD4-4AA6-A76B-3319E05E3988}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52-44CB-A67F-D6FA9A6E6C22}"/>
                </c:ext>
              </c:extLst>
            </c:dLbl>
            <c:dLbl>
              <c:idx val="8"/>
              <c:layout>
                <c:manualLayout>
                  <c:x val="-1.8235628084249993E-2"/>
                  <c:y val="-6.031480087430226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{158C0013-3B5F-4AE2-9CAF-916D3961E077}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52-44CB-A67F-D6FA9A6E6C22}"/>
                </c:ext>
              </c:extLst>
            </c:dLbl>
            <c:dLbl>
              <c:idx val="16"/>
              <c:layout>
                <c:manualLayout>
                  <c:x val="-3.6429687715380722E-2"/>
                  <c:y val="-8.343921907354373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{F0C8A820-639C-4BBA-8659-D90C401BF6CB}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52-44CB-A67F-D6FA9A6E6C22}"/>
                </c:ext>
              </c:extLst>
            </c:dLbl>
            <c:dLbl>
              <c:idx val="24"/>
              <c:layout>
                <c:manualLayout>
                  <c:x val="-2.6710997734770581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{CAA288CC-6703-40FC-91B0-8FCBFE1C4770}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52-44CB-A67F-D6FA9A6E6C22}"/>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{E2C2CCD5-02A8-4E6A-93BD-A56DA844F2BB}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52-44CB-A67F-D6FA9A6E6C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152-44CB-A67F-D6FA9A6E6C22}"/>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実質公債費比率（分子）構造で大きなウェイトを占めている元利償還金であるが、これは平成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年度にかけて建設した摩周厚生病院への補助、学校建設、公営住宅建替事業等によるものである。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年度に「公債費負担適正化計画」を策定し、新規発行起債の抑制や普通建設事業の規模縮小、財政上有利な起債の選択により数値は近年改善してきていたが、平成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年度に実施した摩周観光交流館整備事業や弟子屈中学校改築事業による影響により平成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年度は再び悪化した。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年度からの老人ホーム移転改築事業の償還開始により、元利償還金及び実質公債費比率の高止まりの状況が続く。</a:t>
          </a:r>
          <a:endParaRPr lang="ja-JP" altLang="ja-JP" sz="1400">
            <a:effectLst/>
          </a:endParaRPr>
        </a:p>
        <a:p>
          <a:r>
            <a:rPr kumimoji="1" lang="ja-JP" altLang="ja-JP" sz="1100">
              <a:solidFill>
                <a:schemeClr val="dk1"/>
              </a:solidFill>
              <a:effectLst/>
              <a:latin typeface="+mn-lt"/>
              <a:ea typeface="+mn-ea"/>
              <a:cs typeface="+mn-cs"/>
            </a:rPr>
            <a:t>今後も各事業の元金償還も開始するが起債額の抑制といった財政規律に則り比率の改善に努めていく。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当町では満期一括償還地方債を活用していない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将来負担比率（分子）構造で大きなウェイトを占めている「一般会計等に係る地方債現在高」であるが、これは平成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年度にかけて建設した摩周厚生病院への補助、学校建設、公営住宅や平成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年以降は摩周観光交流館整備事業、弟子屈中学校改築事業などに係るものである。平成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年度には老人ホーム改築事業の実施により大幅に増加しているが、財政上有利な起債の選択により「基準財政需要額算入見込額」も増加している。</a:t>
          </a:r>
          <a:endParaRPr lang="ja-JP" altLang="ja-JP" sz="1400">
            <a:effectLst/>
          </a:endParaRPr>
        </a:p>
        <a:p>
          <a:r>
            <a:rPr kumimoji="1" lang="ja-JP" altLang="ja-JP" sz="1100">
              <a:solidFill>
                <a:schemeClr val="dk1"/>
              </a:solidFill>
              <a:effectLst/>
              <a:latin typeface="+mn-lt"/>
              <a:ea typeface="+mn-ea"/>
              <a:cs typeface="+mn-cs"/>
            </a:rPr>
            <a:t>今後は公営住宅建替事業等により比率が上昇することが考えられる。</a:t>
          </a:r>
          <a:endParaRPr lang="ja-JP" altLang="ja-JP" sz="1400">
            <a:effectLst/>
          </a:endParaRPr>
        </a:p>
        <a:p>
          <a:r>
            <a:rPr kumimoji="1" lang="ja-JP" altLang="ja-JP" sz="1100">
              <a:solidFill>
                <a:schemeClr val="dk1"/>
              </a:solidFill>
              <a:effectLst/>
              <a:latin typeface="+mn-lt"/>
              <a:ea typeface="+mn-ea"/>
              <a:cs typeface="+mn-cs"/>
            </a:rPr>
            <a:t>「充当可能特定財源等」においては計画的な基金への積立、財政上有利な起債の選択により増加させ、将来負担額、比率の減少に努める。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北海道弟子屈町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急激な光熱水費等経常経費の値上がりにより取り崩しを行ったことによる減</a:t>
          </a:r>
          <a:r>
            <a:rPr kumimoji="1" lang="ja-JP" altLang="ja-JP" sz="1100">
              <a:solidFill>
                <a:schemeClr val="dk1"/>
              </a:solidFill>
              <a:effectLst/>
              <a:latin typeface="+mn-lt"/>
              <a:ea typeface="+mn-ea"/>
              <a:cs typeface="+mn-cs"/>
            </a:rPr>
            <a:t>（財政調整基金）</a:t>
          </a:r>
          <a:endParaRPr lang="ja-JP" altLang="ja-JP" sz="1400">
            <a:effectLst/>
          </a:endParaRPr>
        </a:p>
        <a:p>
          <a:r>
            <a:rPr kumimoji="1" lang="ja-JP" altLang="ja-JP" sz="1100">
              <a:solidFill>
                <a:schemeClr val="dk1"/>
              </a:solidFill>
              <a:effectLst/>
              <a:latin typeface="+mn-lt"/>
              <a:ea typeface="+mn-ea"/>
              <a:cs typeface="+mn-cs"/>
            </a:rPr>
            <a:t>・ふるさと納税の増収による増（まちづくり応援基金　その他特定目的基金）</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３０年度より償還開始した老人ホーム建設事業を皮切りに、数年間は実質公債費比率の高止まりが想定され基金の取り崩しも視野にいれた厳しい財政運営が想定される。また町内の各種公共施設の老朽化に伴った維持補修や更新費用にも対応できるように、町として適切な規模の基金残高水準まで計画的な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・まちづくり応援基金～魅力あるまちづくりを推進して町民や寄附者が思い描くまちの将来像を実現することを目的とするもの</a:t>
          </a:r>
          <a:endParaRPr lang="ja-JP" altLang="ja-JP" sz="1400">
            <a:effectLst/>
          </a:endParaRPr>
        </a:p>
        <a:p>
          <a:r>
            <a:rPr kumimoji="1" lang="ja-JP" altLang="ja-JP" sz="1100">
              <a:solidFill>
                <a:schemeClr val="dk1"/>
              </a:solidFill>
              <a:effectLst/>
              <a:latin typeface="+mn-lt"/>
              <a:ea typeface="+mn-ea"/>
              <a:cs typeface="+mn-cs"/>
            </a:rPr>
            <a:t>・社会福祉整備基金～児童、母子、老人及び心身障害者等の福祉に関する施設の建設、営繕並びに福祉施策の実施に要するもの</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・森林環境譲与税基金～間伐や人材育成、担い手の確保、木材利用の促進や普及啓発等の森林整備やその促進に要するもの</a:t>
          </a:r>
          <a:endParaRPr lang="ja-JP" altLang="ja-JP" sz="1400">
            <a:effectLst/>
          </a:endParaRPr>
        </a:p>
        <a:p>
          <a:r>
            <a:rPr kumimoji="1" lang="ja-JP" altLang="ja-JP" sz="1100">
              <a:solidFill>
                <a:schemeClr val="dk1"/>
              </a:solidFill>
              <a:effectLst/>
              <a:latin typeface="+mn-lt"/>
              <a:ea typeface="+mn-ea"/>
              <a:cs typeface="+mn-cs"/>
            </a:rPr>
            <a:t>・地域産業振興基金～観光や商工、農業、町の特性を活かした産業に関する施設の建設及び整備、企業の育成、雇用の確保など産業振興に要するもの</a:t>
          </a:r>
          <a:endParaRPr lang="ja-JP" altLang="ja-JP" sz="1400">
            <a:effectLst/>
          </a:endParaRPr>
        </a:p>
        <a:p>
          <a:r>
            <a:rPr kumimoji="1" lang="ja-JP" altLang="ja-JP" sz="1100">
              <a:solidFill>
                <a:schemeClr val="dk1"/>
              </a:solidFill>
              <a:effectLst/>
              <a:latin typeface="+mn-lt"/>
              <a:ea typeface="+mn-ea"/>
              <a:cs typeface="+mn-cs"/>
            </a:rPr>
            <a:t>・環境にやさしい町づくり基金～</a:t>
          </a:r>
          <a:r>
            <a:rPr lang="ja-JP" altLang="ja-JP" sz="1100">
              <a:solidFill>
                <a:schemeClr val="dk1"/>
              </a:solidFill>
              <a:effectLst/>
              <a:latin typeface="+mn-lt"/>
              <a:ea typeface="+mn-ea"/>
              <a:cs typeface="+mn-cs"/>
            </a:rPr>
            <a:t>摩周湖、屈斜路湖及びその他自然資源の環境保全に要するもの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・その他特定目的基金については、各種施策実行のため定期的な繰入を行っている状況であり、ふるさと納税分に対応するために創設したまちづくり応援基金において、令和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年度も堅調を維持し約</a:t>
          </a:r>
          <a:r>
            <a:rPr kumimoji="1" lang="en-US" altLang="ja-JP" sz="1100">
              <a:solidFill>
                <a:schemeClr val="dk1"/>
              </a:solidFill>
              <a:effectLst/>
              <a:latin typeface="+mn-lt"/>
              <a:ea typeface="+mn-ea"/>
              <a:cs typeface="+mn-cs"/>
            </a:rPr>
            <a:t>2,225</a:t>
          </a:r>
          <a:r>
            <a:rPr kumimoji="1" lang="ja-JP" altLang="ja-JP" sz="1100">
              <a:solidFill>
                <a:schemeClr val="dk1"/>
              </a:solidFill>
              <a:effectLst/>
              <a:latin typeface="+mn-lt"/>
              <a:ea typeface="+mn-ea"/>
              <a:cs typeface="+mn-cs"/>
            </a:rPr>
            <a:t>百万の積み立てを実施した。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・まちづくり応援基金を有効に活用して各種施策を実施するため、当該基金の増加を目指す。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平成３０年度より償還開始した老人ホーム建設事業を皮切りに、数年間は実質公債費比率の高止まりが想定され基金の取り崩しも視野にいれた厳しい財政運営が想定される。また町内の各種公共施設の老朽化に伴った維持補修や更新費用にも対応できるように、町として適切な規模の基金残高水準まで計画的な積立を行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・財政調整基金の残高は、災害への備え等のため標準財政規模の１０％程度を目標に令和７年度末までに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億円程度を積み立てることとしている。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大型事業に係る償還が令和９年度から本格化することに備え積極的に積み立てを行っていることによる増。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令和９年度から</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償還が本格化する大型事業</a:t>
          </a:r>
          <a:r>
            <a:rPr kumimoji="1" lang="ja-JP" altLang="ja-JP" sz="1100">
              <a:solidFill>
                <a:schemeClr val="dk1"/>
              </a:solidFill>
              <a:effectLst/>
              <a:latin typeface="+mn-lt"/>
              <a:ea typeface="+mn-ea"/>
              <a:cs typeface="+mn-cs"/>
            </a:rPr>
            <a:t>（過疎対策事業債）の償還に備えて、普通交付税措置以外分の取り崩しを予定している。</a:t>
          </a:r>
          <a:endParaRPr lang="ja-JP" altLang="ja-JP" sz="1400">
            <a:effectLst/>
          </a:endParaRPr>
        </a:p>
        <a:p>
          <a:r>
            <a:rPr kumimoji="1" lang="ja-JP" altLang="ja-JP" sz="1100">
              <a:solidFill>
                <a:schemeClr val="dk1"/>
              </a:solidFill>
              <a:effectLst/>
              <a:latin typeface="+mn-lt"/>
              <a:ea typeface="+mn-ea"/>
              <a:cs typeface="+mn-cs"/>
            </a:rPr>
            <a:t>・今後も決算剰余金が発生した場合は</a:t>
          </a:r>
          <a:r>
            <a:rPr kumimoji="1" lang="ja-JP" altLang="en-US" sz="1100">
              <a:solidFill>
                <a:schemeClr val="dk1"/>
              </a:solidFill>
              <a:effectLst/>
              <a:latin typeface="+mn-lt"/>
              <a:ea typeface="+mn-ea"/>
              <a:cs typeface="+mn-cs"/>
            </a:rPr>
            <a:t>積極的に</a:t>
          </a:r>
          <a:r>
            <a:rPr kumimoji="1" lang="ja-JP" altLang="ja-JP" sz="1100">
              <a:solidFill>
                <a:schemeClr val="dk1"/>
              </a:solidFill>
              <a:effectLst/>
              <a:latin typeface="+mn-lt"/>
              <a:ea typeface="+mn-ea"/>
              <a:cs typeface="+mn-cs"/>
            </a:rPr>
            <a:t>減債基金へ</a:t>
          </a:r>
          <a:r>
            <a:rPr kumimoji="1" lang="ja-JP" altLang="en-US" sz="1100">
              <a:solidFill>
                <a:schemeClr val="dk1"/>
              </a:solidFill>
              <a:effectLst/>
              <a:latin typeface="+mn-lt"/>
              <a:ea typeface="+mn-ea"/>
              <a:cs typeface="+mn-cs"/>
            </a:rPr>
            <a:t>の積み立てを検討する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B41290-3749-4486-BED9-5AE9CA2408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B6536A-87CE-4952-A8CC-FC85DD4F5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4BCB7E2-1B79-43AE-A966-3DAB0B3D750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2733102-DDB7-4005-AAB6-F19910B0A2C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7F7E781C-8465-48E1-8AC4-E66D8794B30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2205882-91B2-44A7-A30A-0E8F544822F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04E275D-C37C-4E4B-97FD-DA978E316F7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167AC1F-A091-434D-934D-0A9CE87225B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D67DACC-59A7-4525-8957-0418EF2780E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688C582-DE30-4C14-9976-6E319DFD268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1402D43-5B73-42BA-9794-0D76C834B03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ABC1904-7806-42D5-9E82-35315E431A8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8953BE19-1701-459F-B673-3A14A0D52CA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C82FF49-BF29-4E85-8140-3E1DFABD62A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E5B675D-F234-406E-863E-9A076D05BC0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0CAD870-E71D-459B-B551-8F1728546FE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9DBEDA8-C792-47AE-8AD9-1DA122E5960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05D2ED3-2B25-4715-99FA-CDA7BE8FF0F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07A58B6-8664-4930-A63C-0ABB9328A28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0D3E10D-5426-4939-BE24-B521E8303A3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E8B8CDE-CCFA-4F2F-83D6-FBBAFD3B8C2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95DB811-8167-49E4-9CF3-00194F461BB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59D7A84-11CC-4007-9938-C8C9F7DF789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38E55EF-0039-4857-8D03-734C4FBE34D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2693BBF-BE5C-42D4-A35E-6BA1DED7577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C748DD9-BE53-43D8-90A3-20D4FF3E94A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F2B88D51-CFA2-4A7D-832E-9884C0918D6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34459C3-DEDB-4ECE-A401-98D1385290D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70C186C-550B-4FA5-B9E9-787AC7C7227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1C51604E-2AEC-42B1-AF83-B6ED02BE583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B63565E-FE6F-4A3E-BD51-6778AE2D949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C939D0E-01F5-4050-803A-151F5F21CD1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A3FC9E2-FA88-4029-8EAE-AE320EFC27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197042C-F1C9-43A6-814E-502E7FE37BD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CF86C0F0-84E0-438A-90C7-CADCEB3E4C0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357EC03-10D7-4040-B916-F53848CB0F7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B801699D-4238-46CA-9E6D-9C63704F4C4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C5E8B58F-7718-4D25-8FAC-7C9DAB49469E}"/>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33DD280-B317-454C-986E-8DCD3887FA5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C3796B3-0DAB-4ABD-93D6-F312F2A5A1B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A3D05EB-364C-49A8-B1CF-330E3D44449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89E74923-335F-4BA6-B748-DB73E19B8F2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41BD31C7-E107-4BAC-AE95-DDE607377FF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7356463-792E-4277-807B-3FE64F3C92E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3652BCB-7E21-4CFA-9263-40F95FACFA7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B3BD6B6F-52C1-40DE-AAB2-ED980B8A58B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E2F6B54-874B-4BC8-952A-FEAB36F3167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B244428-DA54-4CCF-B857-62CC80EB725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9D469B6-434E-459D-BE41-8FE82FB91E9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8FCAC0DA-119B-41CA-B8AB-AC7F4DF9A26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3709B7F-0B12-4594-8B24-86EF037B74D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公共施設等総合管理計画に基づき、計画的な施設更新を実施しているが、当町の財政状況などを勘案すると類似団体に比べ、スローペースであり全国平均・北海道平均を上回っている結果となった。</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5BD2C40-1286-4BD9-B38C-441E5A54758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EE570800-EE01-49F9-85F0-AD368E9D789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22930E1-5E9A-4764-818C-42DD4881012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46EF6AA2-F32E-482E-8B9B-D5C257494D0A}"/>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D8E15CAD-976E-42C9-95F5-6F24603CEB42}"/>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A487E5EF-0595-4ABD-A270-15AA522DF7CC}"/>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F0848948-AF7A-4546-B375-32E569246F6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19B86B5-ED3E-4C5E-82F2-635D599EDCED}"/>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3FDC06B9-E652-4EDC-8D5E-21EB3244C191}"/>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E45A06FB-5B13-4E24-91AC-E6B1A7D2E1D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435140B0-4404-4A8A-B0F5-D107129011C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BF394AB8-02E9-4C35-9E3D-041AF736DA39}"/>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E9867787-08D3-4790-9D2E-64F5B41F9E41}"/>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F10D06D4-8F85-4EED-B403-2EAAB649A894}"/>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CC0135FD-5A21-4DF2-B4F6-CF054F16F85C}"/>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1543CF9-CCF3-474C-BCAC-A6D92C272E8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9F823CD-6096-4101-B9F5-848EAA973B3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1CA90D0D-E17F-4131-9379-6EFEFD6460B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1" name="直線コネクタ 70">
          <a:extLst>
            <a:ext uri="{FF2B5EF4-FFF2-40B4-BE49-F238E27FC236}">
              <a16:creationId xmlns:a16="http://schemas.microsoft.com/office/drawing/2014/main" id="{385F6274-8403-460A-A4E3-375C80387A94}"/>
            </a:ext>
          </a:extLst>
        </xdr:cNvPr>
        <xdr:cNvCxnSpPr/>
      </xdr:nvCxnSpPr>
      <xdr:spPr>
        <a:xfrm flipV="1">
          <a:off x="4760595" y="469963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2" name="有形固定資産減価償却率最小値テキスト">
          <a:extLst>
            <a:ext uri="{FF2B5EF4-FFF2-40B4-BE49-F238E27FC236}">
              <a16:creationId xmlns:a16="http://schemas.microsoft.com/office/drawing/2014/main" id="{5AFF92F4-94B9-4D91-B5BF-EED7EB62BBC7}"/>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3" name="直線コネクタ 72">
          <a:extLst>
            <a:ext uri="{FF2B5EF4-FFF2-40B4-BE49-F238E27FC236}">
              <a16:creationId xmlns:a16="http://schemas.microsoft.com/office/drawing/2014/main" id="{4FAADEF9-0096-4DDE-84D4-322E92A39E41}"/>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a:extLst>
            <a:ext uri="{FF2B5EF4-FFF2-40B4-BE49-F238E27FC236}">
              <a16:creationId xmlns:a16="http://schemas.microsoft.com/office/drawing/2014/main" id="{10360022-B998-415A-A1CE-4765A7D2A1AB}"/>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a:extLst>
            <a:ext uri="{FF2B5EF4-FFF2-40B4-BE49-F238E27FC236}">
              <a16:creationId xmlns:a16="http://schemas.microsoft.com/office/drawing/2014/main" id="{E0A7C8CA-810F-48C8-94B5-F3C86CF2F841}"/>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6" name="有形固定資産減価償却率平均値テキスト">
          <a:extLst>
            <a:ext uri="{FF2B5EF4-FFF2-40B4-BE49-F238E27FC236}">
              <a16:creationId xmlns:a16="http://schemas.microsoft.com/office/drawing/2014/main" id="{90DD25A2-7CB5-45D4-8AFF-AB1E75C93FF4}"/>
            </a:ext>
          </a:extLst>
        </xdr:cNvPr>
        <xdr:cNvSpPr txBox="1"/>
      </xdr:nvSpPr>
      <xdr:spPr>
        <a:xfrm>
          <a:off x="4813300" y="5333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7" name="フローチャート: 判断 76">
          <a:extLst>
            <a:ext uri="{FF2B5EF4-FFF2-40B4-BE49-F238E27FC236}">
              <a16:creationId xmlns:a16="http://schemas.microsoft.com/office/drawing/2014/main" id="{483B2507-10C6-4582-A2F1-692D6760AEA1}"/>
            </a:ext>
          </a:extLst>
        </xdr:cNvPr>
        <xdr:cNvSpPr/>
      </xdr:nvSpPr>
      <xdr:spPr>
        <a:xfrm>
          <a:off x="4711700" y="54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8" name="フローチャート: 判断 77">
          <a:extLst>
            <a:ext uri="{FF2B5EF4-FFF2-40B4-BE49-F238E27FC236}">
              <a16:creationId xmlns:a16="http://schemas.microsoft.com/office/drawing/2014/main" id="{938769CB-3086-431F-AD3C-6A0B709BEE1D}"/>
            </a:ext>
          </a:extLst>
        </xdr:cNvPr>
        <xdr:cNvSpPr/>
      </xdr:nvSpPr>
      <xdr:spPr>
        <a:xfrm>
          <a:off x="40005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9" name="フローチャート: 判断 78">
          <a:extLst>
            <a:ext uri="{FF2B5EF4-FFF2-40B4-BE49-F238E27FC236}">
              <a16:creationId xmlns:a16="http://schemas.microsoft.com/office/drawing/2014/main" id="{B8731F2D-4116-4867-A1A2-D26767281BAB}"/>
            </a:ext>
          </a:extLst>
        </xdr:cNvPr>
        <xdr:cNvSpPr/>
      </xdr:nvSpPr>
      <xdr:spPr>
        <a:xfrm>
          <a:off x="32385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0" name="フローチャート: 判断 79">
          <a:extLst>
            <a:ext uri="{FF2B5EF4-FFF2-40B4-BE49-F238E27FC236}">
              <a16:creationId xmlns:a16="http://schemas.microsoft.com/office/drawing/2014/main" id="{E591C58F-092D-4A2D-8F0E-727E504CBB60}"/>
            </a:ext>
          </a:extLst>
        </xdr:cNvPr>
        <xdr:cNvSpPr/>
      </xdr:nvSpPr>
      <xdr:spPr>
        <a:xfrm>
          <a:off x="2476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1" name="フローチャート: 判断 80">
          <a:extLst>
            <a:ext uri="{FF2B5EF4-FFF2-40B4-BE49-F238E27FC236}">
              <a16:creationId xmlns:a16="http://schemas.microsoft.com/office/drawing/2014/main" id="{2A791E72-9A12-4B5F-BC07-63790764D037}"/>
            </a:ext>
          </a:extLst>
        </xdr:cNvPr>
        <xdr:cNvSpPr/>
      </xdr:nvSpPr>
      <xdr:spPr>
        <a:xfrm>
          <a:off x="1714500" y="546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00EE3D3-27CD-42DE-AE99-085FA32D97D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8C10F42-7BB6-4D48-BE9B-27B3B6DDA50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C18AEE1-B2D5-40EE-8EA6-7DBDBEEB0AE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2376A15-7CF5-422A-94E7-3E90ED27993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F4959F1-3C8F-4AEF-BBB6-C045933E8A5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163013</xdr:rowOff>
    </xdr:from>
    <xdr:to>
      <xdr:col>23</xdr:col>
      <xdr:colOff>136525</xdr:colOff>
      <xdr:row>34</xdr:row>
      <xdr:rowOff>93163</xdr:rowOff>
    </xdr:to>
    <xdr:sp macro="" textlink="">
      <xdr:nvSpPr>
        <xdr:cNvPr id="87" name="楕円 86">
          <a:extLst>
            <a:ext uri="{FF2B5EF4-FFF2-40B4-BE49-F238E27FC236}">
              <a16:creationId xmlns:a16="http://schemas.microsoft.com/office/drawing/2014/main" id="{2113BA75-B038-43B9-A669-739380A676F4}"/>
            </a:ext>
          </a:extLst>
        </xdr:cNvPr>
        <xdr:cNvSpPr/>
      </xdr:nvSpPr>
      <xdr:spPr>
        <a:xfrm>
          <a:off x="4711700" y="58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77940</xdr:rowOff>
    </xdr:from>
    <xdr:ext cx="405111" cy="259045"/>
    <xdr:sp macro="" textlink="">
      <xdr:nvSpPr>
        <xdr:cNvPr id="88" name="有形固定資産減価償却率該当値テキスト">
          <a:extLst>
            <a:ext uri="{FF2B5EF4-FFF2-40B4-BE49-F238E27FC236}">
              <a16:creationId xmlns:a16="http://schemas.microsoft.com/office/drawing/2014/main" id="{C91FB028-32DE-4C8F-B89E-EEF9CA83CF94}"/>
            </a:ext>
          </a:extLst>
        </xdr:cNvPr>
        <xdr:cNvSpPr txBox="1"/>
      </xdr:nvSpPr>
      <xdr:spPr>
        <a:xfrm>
          <a:off x="4813300" y="573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40912</xdr:rowOff>
    </xdr:from>
    <xdr:to>
      <xdr:col>19</xdr:col>
      <xdr:colOff>187325</xdr:colOff>
      <xdr:row>34</xdr:row>
      <xdr:rowOff>142512</xdr:rowOff>
    </xdr:to>
    <xdr:sp macro="" textlink="">
      <xdr:nvSpPr>
        <xdr:cNvPr id="89" name="楕円 88">
          <a:extLst>
            <a:ext uri="{FF2B5EF4-FFF2-40B4-BE49-F238E27FC236}">
              <a16:creationId xmlns:a16="http://schemas.microsoft.com/office/drawing/2014/main" id="{806666B9-FE4D-4E9D-8037-5AA6569F2FDE}"/>
            </a:ext>
          </a:extLst>
        </xdr:cNvPr>
        <xdr:cNvSpPr/>
      </xdr:nvSpPr>
      <xdr:spPr>
        <a:xfrm>
          <a:off x="4000500" y="58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42363</xdr:rowOff>
    </xdr:from>
    <xdr:to>
      <xdr:col>23</xdr:col>
      <xdr:colOff>85725</xdr:colOff>
      <xdr:row>34</xdr:row>
      <xdr:rowOff>91712</xdr:rowOff>
    </xdr:to>
    <xdr:cxnSp macro="">
      <xdr:nvCxnSpPr>
        <xdr:cNvPr id="90" name="直線コネクタ 89">
          <a:extLst>
            <a:ext uri="{FF2B5EF4-FFF2-40B4-BE49-F238E27FC236}">
              <a16:creationId xmlns:a16="http://schemas.microsoft.com/office/drawing/2014/main" id="{0D14D5A3-E9B3-4AB0-87B1-54D32B25E8C1}"/>
            </a:ext>
          </a:extLst>
        </xdr:cNvPr>
        <xdr:cNvCxnSpPr/>
      </xdr:nvCxnSpPr>
      <xdr:spPr>
        <a:xfrm flipV="1">
          <a:off x="4051300" y="5871663"/>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10069</xdr:rowOff>
    </xdr:from>
    <xdr:to>
      <xdr:col>15</xdr:col>
      <xdr:colOff>187325</xdr:colOff>
      <xdr:row>34</xdr:row>
      <xdr:rowOff>111669</xdr:rowOff>
    </xdr:to>
    <xdr:sp macro="" textlink="">
      <xdr:nvSpPr>
        <xdr:cNvPr id="91" name="楕円 90">
          <a:extLst>
            <a:ext uri="{FF2B5EF4-FFF2-40B4-BE49-F238E27FC236}">
              <a16:creationId xmlns:a16="http://schemas.microsoft.com/office/drawing/2014/main" id="{C9EE55EF-EC99-4C50-A365-9A1F50CE0697}"/>
            </a:ext>
          </a:extLst>
        </xdr:cNvPr>
        <xdr:cNvSpPr/>
      </xdr:nvSpPr>
      <xdr:spPr>
        <a:xfrm>
          <a:off x="3238500" y="58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60869</xdr:rowOff>
    </xdr:from>
    <xdr:to>
      <xdr:col>19</xdr:col>
      <xdr:colOff>136525</xdr:colOff>
      <xdr:row>34</xdr:row>
      <xdr:rowOff>91712</xdr:rowOff>
    </xdr:to>
    <xdr:cxnSp macro="">
      <xdr:nvCxnSpPr>
        <xdr:cNvPr id="92" name="直線コネクタ 91">
          <a:extLst>
            <a:ext uri="{FF2B5EF4-FFF2-40B4-BE49-F238E27FC236}">
              <a16:creationId xmlns:a16="http://schemas.microsoft.com/office/drawing/2014/main" id="{2C260409-A257-4B7C-82CC-8789E64488FB}"/>
            </a:ext>
          </a:extLst>
        </xdr:cNvPr>
        <xdr:cNvCxnSpPr/>
      </xdr:nvCxnSpPr>
      <xdr:spPr>
        <a:xfrm>
          <a:off x="3289300" y="589016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116749</xdr:rowOff>
    </xdr:from>
    <xdr:to>
      <xdr:col>11</xdr:col>
      <xdr:colOff>187325</xdr:colOff>
      <xdr:row>34</xdr:row>
      <xdr:rowOff>46899</xdr:rowOff>
    </xdr:to>
    <xdr:sp macro="" textlink="">
      <xdr:nvSpPr>
        <xdr:cNvPr id="93" name="楕円 92">
          <a:extLst>
            <a:ext uri="{FF2B5EF4-FFF2-40B4-BE49-F238E27FC236}">
              <a16:creationId xmlns:a16="http://schemas.microsoft.com/office/drawing/2014/main" id="{3C713700-0475-4674-8D9E-B774A7D1BF89}"/>
            </a:ext>
          </a:extLst>
        </xdr:cNvPr>
        <xdr:cNvSpPr/>
      </xdr:nvSpPr>
      <xdr:spPr>
        <a:xfrm>
          <a:off x="2476500" y="57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167549</xdr:rowOff>
    </xdr:from>
    <xdr:to>
      <xdr:col>15</xdr:col>
      <xdr:colOff>136525</xdr:colOff>
      <xdr:row>34</xdr:row>
      <xdr:rowOff>60869</xdr:rowOff>
    </xdr:to>
    <xdr:cxnSp macro="">
      <xdr:nvCxnSpPr>
        <xdr:cNvPr id="94" name="直線コネクタ 93">
          <a:extLst>
            <a:ext uri="{FF2B5EF4-FFF2-40B4-BE49-F238E27FC236}">
              <a16:creationId xmlns:a16="http://schemas.microsoft.com/office/drawing/2014/main" id="{EF79BC00-0B21-4FDB-80B5-85A1A5C8AE78}"/>
            </a:ext>
          </a:extLst>
        </xdr:cNvPr>
        <xdr:cNvCxnSpPr/>
      </xdr:nvCxnSpPr>
      <xdr:spPr>
        <a:xfrm>
          <a:off x="2527300" y="582539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79738</xdr:rowOff>
    </xdr:from>
    <xdr:to>
      <xdr:col>7</xdr:col>
      <xdr:colOff>187325</xdr:colOff>
      <xdr:row>34</xdr:row>
      <xdr:rowOff>9888</xdr:rowOff>
    </xdr:to>
    <xdr:sp macro="" textlink="">
      <xdr:nvSpPr>
        <xdr:cNvPr id="95" name="楕円 94">
          <a:extLst>
            <a:ext uri="{FF2B5EF4-FFF2-40B4-BE49-F238E27FC236}">
              <a16:creationId xmlns:a16="http://schemas.microsoft.com/office/drawing/2014/main" id="{50CED768-19B7-4C02-B89D-17BAE8E71640}"/>
            </a:ext>
          </a:extLst>
        </xdr:cNvPr>
        <xdr:cNvSpPr/>
      </xdr:nvSpPr>
      <xdr:spPr>
        <a:xfrm>
          <a:off x="1714500" y="573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130538</xdr:rowOff>
    </xdr:from>
    <xdr:to>
      <xdr:col>11</xdr:col>
      <xdr:colOff>136525</xdr:colOff>
      <xdr:row>33</xdr:row>
      <xdr:rowOff>167549</xdr:rowOff>
    </xdr:to>
    <xdr:cxnSp macro="">
      <xdr:nvCxnSpPr>
        <xdr:cNvPr id="96" name="直線コネクタ 95">
          <a:extLst>
            <a:ext uri="{FF2B5EF4-FFF2-40B4-BE49-F238E27FC236}">
              <a16:creationId xmlns:a16="http://schemas.microsoft.com/office/drawing/2014/main" id="{11FEA031-6BB5-4910-8EA9-DB6658256241}"/>
            </a:ext>
          </a:extLst>
        </xdr:cNvPr>
        <xdr:cNvCxnSpPr/>
      </xdr:nvCxnSpPr>
      <xdr:spPr>
        <a:xfrm>
          <a:off x="1765300" y="5788388"/>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7" name="n_1aveValue有形固定資産減価償却率">
          <a:extLst>
            <a:ext uri="{FF2B5EF4-FFF2-40B4-BE49-F238E27FC236}">
              <a16:creationId xmlns:a16="http://schemas.microsoft.com/office/drawing/2014/main" id="{C4C55AD7-7F01-494A-AC2E-AC16AB9CBFEB}"/>
            </a:ext>
          </a:extLst>
        </xdr:cNvPr>
        <xdr:cNvSpPr txBox="1"/>
      </xdr:nvSpPr>
      <xdr:spPr>
        <a:xfrm>
          <a:off x="3836044" y="523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8" name="n_2aveValue有形固定資産減価償却率">
          <a:extLst>
            <a:ext uri="{FF2B5EF4-FFF2-40B4-BE49-F238E27FC236}">
              <a16:creationId xmlns:a16="http://schemas.microsoft.com/office/drawing/2014/main" id="{A3EAB6A4-A01F-4340-B5D0-4B1944D1E700}"/>
            </a:ext>
          </a:extLst>
        </xdr:cNvPr>
        <xdr:cNvSpPr txBox="1"/>
      </xdr:nvSpPr>
      <xdr:spPr>
        <a:xfrm>
          <a:off x="3086744" y="52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9" name="n_3aveValue有形固定資産減価償却率">
          <a:extLst>
            <a:ext uri="{FF2B5EF4-FFF2-40B4-BE49-F238E27FC236}">
              <a16:creationId xmlns:a16="http://schemas.microsoft.com/office/drawing/2014/main" id="{EAB5DED8-AE68-4A22-A579-1601A8E1725E}"/>
            </a:ext>
          </a:extLst>
        </xdr:cNvPr>
        <xdr:cNvSpPr txBox="1"/>
      </xdr:nvSpPr>
      <xdr:spPr>
        <a:xfrm>
          <a:off x="2324744" y="522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0" name="n_4aveValue有形固定資産減価償却率">
          <a:extLst>
            <a:ext uri="{FF2B5EF4-FFF2-40B4-BE49-F238E27FC236}">
              <a16:creationId xmlns:a16="http://schemas.microsoft.com/office/drawing/2014/main" id="{F57C4526-CF48-425F-996E-F47599F0AB2B}"/>
            </a:ext>
          </a:extLst>
        </xdr:cNvPr>
        <xdr:cNvSpPr txBox="1"/>
      </xdr:nvSpPr>
      <xdr:spPr>
        <a:xfrm>
          <a:off x="1562744" y="5241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133639</xdr:rowOff>
    </xdr:from>
    <xdr:ext cx="405111" cy="259045"/>
    <xdr:sp macro="" textlink="">
      <xdr:nvSpPr>
        <xdr:cNvPr id="101" name="n_1mainValue有形固定資産減価償却率">
          <a:extLst>
            <a:ext uri="{FF2B5EF4-FFF2-40B4-BE49-F238E27FC236}">
              <a16:creationId xmlns:a16="http://schemas.microsoft.com/office/drawing/2014/main" id="{D5CD0F29-0791-4298-B5F5-7C1F58A64C5F}"/>
            </a:ext>
          </a:extLst>
        </xdr:cNvPr>
        <xdr:cNvSpPr txBox="1"/>
      </xdr:nvSpPr>
      <xdr:spPr>
        <a:xfrm>
          <a:off x="3836044" y="596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102796</xdr:rowOff>
    </xdr:from>
    <xdr:ext cx="405111" cy="259045"/>
    <xdr:sp macro="" textlink="">
      <xdr:nvSpPr>
        <xdr:cNvPr id="102" name="n_2mainValue有形固定資産減価償却率">
          <a:extLst>
            <a:ext uri="{FF2B5EF4-FFF2-40B4-BE49-F238E27FC236}">
              <a16:creationId xmlns:a16="http://schemas.microsoft.com/office/drawing/2014/main" id="{673BFE57-6428-4DFA-86C6-473ABFFF3C27}"/>
            </a:ext>
          </a:extLst>
        </xdr:cNvPr>
        <xdr:cNvSpPr txBox="1"/>
      </xdr:nvSpPr>
      <xdr:spPr>
        <a:xfrm>
          <a:off x="3086744" y="593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38026</xdr:rowOff>
    </xdr:from>
    <xdr:ext cx="405111" cy="259045"/>
    <xdr:sp macro="" textlink="">
      <xdr:nvSpPr>
        <xdr:cNvPr id="103" name="n_3mainValue有形固定資産減価償却率">
          <a:extLst>
            <a:ext uri="{FF2B5EF4-FFF2-40B4-BE49-F238E27FC236}">
              <a16:creationId xmlns:a16="http://schemas.microsoft.com/office/drawing/2014/main" id="{DE5C3B09-3060-4E0C-B934-0F7390168AA2}"/>
            </a:ext>
          </a:extLst>
        </xdr:cNvPr>
        <xdr:cNvSpPr txBox="1"/>
      </xdr:nvSpPr>
      <xdr:spPr>
        <a:xfrm>
          <a:off x="2324744" y="5867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1015</xdr:rowOff>
    </xdr:from>
    <xdr:ext cx="405111" cy="259045"/>
    <xdr:sp macro="" textlink="">
      <xdr:nvSpPr>
        <xdr:cNvPr id="104" name="n_4mainValue有形固定資産減価償却率">
          <a:extLst>
            <a:ext uri="{FF2B5EF4-FFF2-40B4-BE49-F238E27FC236}">
              <a16:creationId xmlns:a16="http://schemas.microsoft.com/office/drawing/2014/main" id="{287C467F-2676-459F-B3F8-34993BD31F08}"/>
            </a:ext>
          </a:extLst>
        </xdr:cNvPr>
        <xdr:cNvSpPr txBox="1"/>
      </xdr:nvSpPr>
      <xdr:spPr>
        <a:xfrm>
          <a:off x="1562744" y="583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ABE4A7D-81C1-4FF9-BF7D-78D2F46E001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5B29562-72B2-4EF9-8969-0EEB9DCCC19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1338451-E5CC-4298-8EFE-C56FEDC97D4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7CFCB54-19DF-479B-AE04-9D768C07558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3BA1623-6253-483B-815B-E6A7BEFD905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81C76F5-4180-4C5A-869C-1CBB19F95CE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53CB415-5B85-41AA-BE68-831517BBB86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1E4FD9C-D59F-4425-A41B-BC22AF5D69E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2661CC0-A478-43A1-BB14-309673FEF88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AE0BF94-E07D-4C43-98D5-E64171FFB8D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1A537DC-A550-47BE-9B97-70F8C247FC6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22E46AA-ED44-40D7-9346-CDE4AA4D2B8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03DFB95-74E2-457B-BD27-2C8F506C7E7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間の町政改革の取組として、地方債の発行を抑制してきたことによる地方債残高の減少や、施策・事業の見直し等により、債務償還比率は全国平均・北海道平均を下回っている状況であるが、類似団体と比べ高い状況となっているため、引き続き適正な財政運営を行う。</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37C233E-053F-4F5D-85B1-EE1491485B4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55D54C7-812F-4A00-BB1E-B76DCB3735E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4D1C85F-BFC9-4DD9-BD50-E472A50EC29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79E5B109-DBB9-41FB-813D-47EE8EF1085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56E1277E-86C4-45C4-A2D8-C7ABBA9A33D4}"/>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5A1D45D0-0729-4AFC-9BF6-2C53634FD0D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CC48C81D-E9FF-42D6-9A6A-7E983F32D39C}"/>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D753A65A-508B-42D8-9A91-B6E498AAAC5F}"/>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26E6BD4F-6DCC-4704-9FB0-59F6F7860AA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328C21C7-38E5-4E6E-97AD-31FE0572210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1F3E2526-02C9-4E57-954C-2CC304CA84F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1FEA9F16-EC47-4A41-A620-B5148074413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6B0FD00E-A3FF-4E53-8BF3-6F8640262E6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8B5264A-D140-475C-92ED-34B7B72F8E1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7BBF861B-936F-489B-9C96-A2F01E5C047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87283E5-A0CA-4D88-A3FE-B635AB1C355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61ED61D-726C-4C4F-A697-ACBF3B1656D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5" name="直線コネクタ 134">
          <a:extLst>
            <a:ext uri="{FF2B5EF4-FFF2-40B4-BE49-F238E27FC236}">
              <a16:creationId xmlns:a16="http://schemas.microsoft.com/office/drawing/2014/main" id="{CD4A3AF7-20AE-4AAA-904C-CD03501CC1E5}"/>
            </a:ext>
          </a:extLst>
        </xdr:cNvPr>
        <xdr:cNvCxnSpPr/>
      </xdr:nvCxnSpPr>
      <xdr:spPr>
        <a:xfrm flipV="1">
          <a:off x="14793595" y="4489903"/>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6" name="債務償還比率最小値テキスト">
          <a:extLst>
            <a:ext uri="{FF2B5EF4-FFF2-40B4-BE49-F238E27FC236}">
              <a16:creationId xmlns:a16="http://schemas.microsoft.com/office/drawing/2014/main" id="{325161DD-DCF0-4CA1-AFA7-B4B2E2D59A47}"/>
            </a:ext>
          </a:extLst>
        </xdr:cNvPr>
        <xdr:cNvSpPr txBox="1"/>
      </xdr:nvSpPr>
      <xdr:spPr>
        <a:xfrm>
          <a:off x="14846300" y="59989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7" name="直線コネクタ 136">
          <a:extLst>
            <a:ext uri="{FF2B5EF4-FFF2-40B4-BE49-F238E27FC236}">
              <a16:creationId xmlns:a16="http://schemas.microsoft.com/office/drawing/2014/main" id="{472D5361-7634-4F80-9C3D-C096B1BFAE1D}"/>
            </a:ext>
          </a:extLst>
        </xdr:cNvPr>
        <xdr:cNvCxnSpPr/>
      </xdr:nvCxnSpPr>
      <xdr:spPr>
        <a:xfrm>
          <a:off x="14706600" y="599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A74A381-3BBD-4CDD-9563-FF7C82B842D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9E9E6A2F-00D0-452B-B91A-27FF80370E1C}"/>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0" name="債務償還比率平均値テキスト">
          <a:extLst>
            <a:ext uri="{FF2B5EF4-FFF2-40B4-BE49-F238E27FC236}">
              <a16:creationId xmlns:a16="http://schemas.microsoft.com/office/drawing/2014/main" id="{9FAC23D2-F80E-4D42-A476-F07B8521E3DB}"/>
            </a:ext>
          </a:extLst>
        </xdr:cNvPr>
        <xdr:cNvSpPr txBox="1"/>
      </xdr:nvSpPr>
      <xdr:spPr>
        <a:xfrm>
          <a:off x="14846300" y="476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1" name="フローチャート: 判断 140">
          <a:extLst>
            <a:ext uri="{FF2B5EF4-FFF2-40B4-BE49-F238E27FC236}">
              <a16:creationId xmlns:a16="http://schemas.microsoft.com/office/drawing/2014/main" id="{17228733-6410-4569-B1B6-2E0AF0E8AFB8}"/>
            </a:ext>
          </a:extLst>
        </xdr:cNvPr>
        <xdr:cNvSpPr/>
      </xdr:nvSpPr>
      <xdr:spPr>
        <a:xfrm>
          <a:off x="14744700" y="479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2" name="フローチャート: 判断 141">
          <a:extLst>
            <a:ext uri="{FF2B5EF4-FFF2-40B4-BE49-F238E27FC236}">
              <a16:creationId xmlns:a16="http://schemas.microsoft.com/office/drawing/2014/main" id="{65A4F9C3-F8FF-4946-9E2B-7D209557CC2B}"/>
            </a:ext>
          </a:extLst>
        </xdr:cNvPr>
        <xdr:cNvSpPr/>
      </xdr:nvSpPr>
      <xdr:spPr>
        <a:xfrm>
          <a:off x="14033500" y="47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3" name="フローチャート: 判断 142">
          <a:extLst>
            <a:ext uri="{FF2B5EF4-FFF2-40B4-BE49-F238E27FC236}">
              <a16:creationId xmlns:a16="http://schemas.microsoft.com/office/drawing/2014/main" id="{33ABAF30-50D8-49B6-A0FE-1402FF5AB958}"/>
            </a:ext>
          </a:extLst>
        </xdr:cNvPr>
        <xdr:cNvSpPr/>
      </xdr:nvSpPr>
      <xdr:spPr>
        <a:xfrm>
          <a:off x="13271500" y="47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4" name="フローチャート: 判断 143">
          <a:extLst>
            <a:ext uri="{FF2B5EF4-FFF2-40B4-BE49-F238E27FC236}">
              <a16:creationId xmlns:a16="http://schemas.microsoft.com/office/drawing/2014/main" id="{09F3776C-4645-4F9E-8797-7E3264A8EA6F}"/>
            </a:ext>
          </a:extLst>
        </xdr:cNvPr>
        <xdr:cNvSpPr/>
      </xdr:nvSpPr>
      <xdr:spPr>
        <a:xfrm>
          <a:off x="12509500" y="49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5" name="フローチャート: 判断 144">
          <a:extLst>
            <a:ext uri="{FF2B5EF4-FFF2-40B4-BE49-F238E27FC236}">
              <a16:creationId xmlns:a16="http://schemas.microsoft.com/office/drawing/2014/main" id="{1C6C985F-09FC-40A3-A2EC-323EE7CAFE75}"/>
            </a:ext>
          </a:extLst>
        </xdr:cNvPr>
        <xdr:cNvSpPr/>
      </xdr:nvSpPr>
      <xdr:spPr>
        <a:xfrm>
          <a:off x="11747500" y="495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123B39F-8771-45BA-9E06-D2C246B4DF5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A7339EE-2130-4227-A5E9-E516E2734DA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FA55273-96BC-493F-8EC9-7016EDA6F53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A8A751F-764B-4A59-80E4-7AB28B86E97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0591859-961E-4E07-B1B0-1C878B3A25E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164302</xdr:rowOff>
    </xdr:from>
    <xdr:to>
      <xdr:col>76</xdr:col>
      <xdr:colOff>73025</xdr:colOff>
      <xdr:row>27</xdr:row>
      <xdr:rowOff>94452</xdr:rowOff>
    </xdr:to>
    <xdr:sp macro="" textlink="">
      <xdr:nvSpPr>
        <xdr:cNvPr id="151" name="楕円 150">
          <a:extLst>
            <a:ext uri="{FF2B5EF4-FFF2-40B4-BE49-F238E27FC236}">
              <a16:creationId xmlns:a16="http://schemas.microsoft.com/office/drawing/2014/main" id="{67114787-DBF8-473F-9C52-938817FB8573}"/>
            </a:ext>
          </a:extLst>
        </xdr:cNvPr>
        <xdr:cNvSpPr/>
      </xdr:nvSpPr>
      <xdr:spPr>
        <a:xfrm>
          <a:off x="14744700" y="46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15729</xdr:rowOff>
    </xdr:from>
    <xdr:ext cx="469744" cy="259045"/>
    <xdr:sp macro="" textlink="">
      <xdr:nvSpPr>
        <xdr:cNvPr id="152" name="債務償還比率該当値テキスト">
          <a:extLst>
            <a:ext uri="{FF2B5EF4-FFF2-40B4-BE49-F238E27FC236}">
              <a16:creationId xmlns:a16="http://schemas.microsoft.com/office/drawing/2014/main" id="{6E7DB4EC-D6A2-4563-B393-FF03569156F9}"/>
            </a:ext>
          </a:extLst>
        </xdr:cNvPr>
        <xdr:cNvSpPr txBox="1"/>
      </xdr:nvSpPr>
      <xdr:spPr>
        <a:xfrm>
          <a:off x="14846300" y="44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64819</xdr:rowOff>
    </xdr:from>
    <xdr:to>
      <xdr:col>72</xdr:col>
      <xdr:colOff>123825</xdr:colOff>
      <xdr:row>27</xdr:row>
      <xdr:rowOff>166419</xdr:rowOff>
    </xdr:to>
    <xdr:sp macro="" textlink="">
      <xdr:nvSpPr>
        <xdr:cNvPr id="153" name="楕円 152">
          <a:extLst>
            <a:ext uri="{FF2B5EF4-FFF2-40B4-BE49-F238E27FC236}">
              <a16:creationId xmlns:a16="http://schemas.microsoft.com/office/drawing/2014/main" id="{B1B9CAC2-F89B-4572-9D2D-332575A5EFAB}"/>
            </a:ext>
          </a:extLst>
        </xdr:cNvPr>
        <xdr:cNvSpPr/>
      </xdr:nvSpPr>
      <xdr:spPr>
        <a:xfrm>
          <a:off x="14033500" y="46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43652</xdr:rowOff>
    </xdr:from>
    <xdr:to>
      <xdr:col>76</xdr:col>
      <xdr:colOff>22225</xdr:colOff>
      <xdr:row>27</xdr:row>
      <xdr:rowOff>115619</xdr:rowOff>
    </xdr:to>
    <xdr:cxnSp macro="">
      <xdr:nvCxnSpPr>
        <xdr:cNvPr id="154" name="直線コネクタ 153">
          <a:extLst>
            <a:ext uri="{FF2B5EF4-FFF2-40B4-BE49-F238E27FC236}">
              <a16:creationId xmlns:a16="http://schemas.microsoft.com/office/drawing/2014/main" id="{2D11D3A1-A365-489D-8DD4-94BEA9BD6403}"/>
            </a:ext>
          </a:extLst>
        </xdr:cNvPr>
        <xdr:cNvCxnSpPr/>
      </xdr:nvCxnSpPr>
      <xdr:spPr>
        <a:xfrm flipV="1">
          <a:off x="14084300" y="4672802"/>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22497</xdr:rowOff>
    </xdr:from>
    <xdr:to>
      <xdr:col>68</xdr:col>
      <xdr:colOff>123825</xdr:colOff>
      <xdr:row>28</xdr:row>
      <xdr:rowOff>124097</xdr:rowOff>
    </xdr:to>
    <xdr:sp macro="" textlink="">
      <xdr:nvSpPr>
        <xdr:cNvPr id="155" name="楕円 154">
          <a:extLst>
            <a:ext uri="{FF2B5EF4-FFF2-40B4-BE49-F238E27FC236}">
              <a16:creationId xmlns:a16="http://schemas.microsoft.com/office/drawing/2014/main" id="{EE5A80F9-E753-441F-AD36-7BCEA4E8320B}"/>
            </a:ext>
          </a:extLst>
        </xdr:cNvPr>
        <xdr:cNvSpPr/>
      </xdr:nvSpPr>
      <xdr:spPr>
        <a:xfrm>
          <a:off x="13271500" y="48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115619</xdr:rowOff>
    </xdr:from>
    <xdr:to>
      <xdr:col>72</xdr:col>
      <xdr:colOff>73025</xdr:colOff>
      <xdr:row>28</xdr:row>
      <xdr:rowOff>73297</xdr:rowOff>
    </xdr:to>
    <xdr:cxnSp macro="">
      <xdr:nvCxnSpPr>
        <xdr:cNvPr id="156" name="直線コネクタ 155">
          <a:extLst>
            <a:ext uri="{FF2B5EF4-FFF2-40B4-BE49-F238E27FC236}">
              <a16:creationId xmlns:a16="http://schemas.microsoft.com/office/drawing/2014/main" id="{3E8DBE4D-77E5-4399-B081-F65B062837A4}"/>
            </a:ext>
          </a:extLst>
        </xdr:cNvPr>
        <xdr:cNvCxnSpPr/>
      </xdr:nvCxnSpPr>
      <xdr:spPr>
        <a:xfrm flipV="1">
          <a:off x="13322300" y="4744769"/>
          <a:ext cx="762000" cy="1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33843</xdr:rowOff>
    </xdr:from>
    <xdr:to>
      <xdr:col>64</xdr:col>
      <xdr:colOff>123825</xdr:colOff>
      <xdr:row>29</xdr:row>
      <xdr:rowOff>135443</xdr:rowOff>
    </xdr:to>
    <xdr:sp macro="" textlink="">
      <xdr:nvSpPr>
        <xdr:cNvPr id="157" name="楕円 156">
          <a:extLst>
            <a:ext uri="{FF2B5EF4-FFF2-40B4-BE49-F238E27FC236}">
              <a16:creationId xmlns:a16="http://schemas.microsoft.com/office/drawing/2014/main" id="{075B40BE-19E7-4D02-9E1D-02EFEC662DD2}"/>
            </a:ext>
          </a:extLst>
        </xdr:cNvPr>
        <xdr:cNvSpPr/>
      </xdr:nvSpPr>
      <xdr:spPr>
        <a:xfrm>
          <a:off x="12509500" y="50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73297</xdr:rowOff>
    </xdr:from>
    <xdr:to>
      <xdr:col>68</xdr:col>
      <xdr:colOff>73025</xdr:colOff>
      <xdr:row>29</xdr:row>
      <xdr:rowOff>84643</xdr:rowOff>
    </xdr:to>
    <xdr:cxnSp macro="">
      <xdr:nvCxnSpPr>
        <xdr:cNvPr id="158" name="直線コネクタ 157">
          <a:extLst>
            <a:ext uri="{FF2B5EF4-FFF2-40B4-BE49-F238E27FC236}">
              <a16:creationId xmlns:a16="http://schemas.microsoft.com/office/drawing/2014/main" id="{EBD374CA-0591-4B2F-83DF-9FD9ABFE1019}"/>
            </a:ext>
          </a:extLst>
        </xdr:cNvPr>
        <xdr:cNvCxnSpPr/>
      </xdr:nvCxnSpPr>
      <xdr:spPr>
        <a:xfrm flipV="1">
          <a:off x="12560300" y="4873897"/>
          <a:ext cx="762000" cy="18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20822</xdr:rowOff>
    </xdr:from>
    <xdr:to>
      <xdr:col>60</xdr:col>
      <xdr:colOff>123825</xdr:colOff>
      <xdr:row>30</xdr:row>
      <xdr:rowOff>122422</xdr:rowOff>
    </xdr:to>
    <xdr:sp macro="" textlink="">
      <xdr:nvSpPr>
        <xdr:cNvPr id="159" name="楕円 158">
          <a:extLst>
            <a:ext uri="{FF2B5EF4-FFF2-40B4-BE49-F238E27FC236}">
              <a16:creationId xmlns:a16="http://schemas.microsoft.com/office/drawing/2014/main" id="{0BF23E69-7522-4466-A6F6-1B777A2BCD47}"/>
            </a:ext>
          </a:extLst>
        </xdr:cNvPr>
        <xdr:cNvSpPr/>
      </xdr:nvSpPr>
      <xdr:spPr>
        <a:xfrm>
          <a:off x="11747500" y="516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84643</xdr:rowOff>
    </xdr:from>
    <xdr:to>
      <xdr:col>64</xdr:col>
      <xdr:colOff>73025</xdr:colOff>
      <xdr:row>30</xdr:row>
      <xdr:rowOff>71622</xdr:rowOff>
    </xdr:to>
    <xdr:cxnSp macro="">
      <xdr:nvCxnSpPr>
        <xdr:cNvPr id="160" name="直線コネクタ 159">
          <a:extLst>
            <a:ext uri="{FF2B5EF4-FFF2-40B4-BE49-F238E27FC236}">
              <a16:creationId xmlns:a16="http://schemas.microsoft.com/office/drawing/2014/main" id="{2F64005A-182D-4846-8E18-28CD59AD3108}"/>
            </a:ext>
          </a:extLst>
        </xdr:cNvPr>
        <xdr:cNvCxnSpPr/>
      </xdr:nvCxnSpPr>
      <xdr:spPr>
        <a:xfrm flipV="1">
          <a:off x="11798300" y="5056693"/>
          <a:ext cx="762000" cy="15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1" name="n_1aveValue債務償還比率">
          <a:extLst>
            <a:ext uri="{FF2B5EF4-FFF2-40B4-BE49-F238E27FC236}">
              <a16:creationId xmlns:a16="http://schemas.microsoft.com/office/drawing/2014/main" id="{20C378F7-0CB2-4D61-89FA-5CC9CB6C5960}"/>
            </a:ext>
          </a:extLst>
        </xdr:cNvPr>
        <xdr:cNvSpPr txBox="1"/>
      </xdr:nvSpPr>
      <xdr:spPr>
        <a:xfrm>
          <a:off x="13836727" y="48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2" name="n_2aveValue債務償還比率">
          <a:extLst>
            <a:ext uri="{FF2B5EF4-FFF2-40B4-BE49-F238E27FC236}">
              <a16:creationId xmlns:a16="http://schemas.microsoft.com/office/drawing/2014/main" id="{BE4E86AB-ED2B-4AAE-8883-2DE786CFD21B}"/>
            </a:ext>
          </a:extLst>
        </xdr:cNvPr>
        <xdr:cNvSpPr txBox="1"/>
      </xdr:nvSpPr>
      <xdr:spPr>
        <a:xfrm>
          <a:off x="13087427" y="456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3" name="n_3aveValue債務償還比率">
          <a:extLst>
            <a:ext uri="{FF2B5EF4-FFF2-40B4-BE49-F238E27FC236}">
              <a16:creationId xmlns:a16="http://schemas.microsoft.com/office/drawing/2014/main" id="{4CDE174D-93D7-4878-9277-6FB32F2F1123}"/>
            </a:ext>
          </a:extLst>
        </xdr:cNvPr>
        <xdr:cNvSpPr txBox="1"/>
      </xdr:nvSpPr>
      <xdr:spPr>
        <a:xfrm>
          <a:off x="12325427" y="47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4" name="n_4aveValue債務償還比率">
          <a:extLst>
            <a:ext uri="{FF2B5EF4-FFF2-40B4-BE49-F238E27FC236}">
              <a16:creationId xmlns:a16="http://schemas.microsoft.com/office/drawing/2014/main" id="{DFC63BFB-E118-45F4-A3BC-21126AE1B4BD}"/>
            </a:ext>
          </a:extLst>
        </xdr:cNvPr>
        <xdr:cNvSpPr txBox="1"/>
      </xdr:nvSpPr>
      <xdr:spPr>
        <a:xfrm>
          <a:off x="11563427" y="473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11496</xdr:rowOff>
    </xdr:from>
    <xdr:ext cx="469744" cy="259045"/>
    <xdr:sp macro="" textlink="">
      <xdr:nvSpPr>
        <xdr:cNvPr id="165" name="n_1mainValue債務償還比率">
          <a:extLst>
            <a:ext uri="{FF2B5EF4-FFF2-40B4-BE49-F238E27FC236}">
              <a16:creationId xmlns:a16="http://schemas.microsoft.com/office/drawing/2014/main" id="{A9624A12-CF0F-4C5F-AD11-F79DE6CC1F6C}"/>
            </a:ext>
          </a:extLst>
        </xdr:cNvPr>
        <xdr:cNvSpPr txBox="1"/>
      </xdr:nvSpPr>
      <xdr:spPr>
        <a:xfrm>
          <a:off x="13836727" y="44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115224</xdr:rowOff>
    </xdr:from>
    <xdr:ext cx="469744" cy="259045"/>
    <xdr:sp macro="" textlink="">
      <xdr:nvSpPr>
        <xdr:cNvPr id="166" name="n_2mainValue債務償還比率">
          <a:extLst>
            <a:ext uri="{FF2B5EF4-FFF2-40B4-BE49-F238E27FC236}">
              <a16:creationId xmlns:a16="http://schemas.microsoft.com/office/drawing/2014/main" id="{2BEBDAA4-8E84-4710-B382-A45B99F665DD}"/>
            </a:ext>
          </a:extLst>
        </xdr:cNvPr>
        <xdr:cNvSpPr txBox="1"/>
      </xdr:nvSpPr>
      <xdr:spPr>
        <a:xfrm>
          <a:off x="13087427" y="49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126570</xdr:rowOff>
    </xdr:from>
    <xdr:ext cx="469744" cy="259045"/>
    <xdr:sp macro="" textlink="">
      <xdr:nvSpPr>
        <xdr:cNvPr id="167" name="n_3mainValue債務償還比率">
          <a:extLst>
            <a:ext uri="{FF2B5EF4-FFF2-40B4-BE49-F238E27FC236}">
              <a16:creationId xmlns:a16="http://schemas.microsoft.com/office/drawing/2014/main" id="{EC24E0C2-129F-4D1E-A2EC-538DEFED093F}"/>
            </a:ext>
          </a:extLst>
        </xdr:cNvPr>
        <xdr:cNvSpPr txBox="1"/>
      </xdr:nvSpPr>
      <xdr:spPr>
        <a:xfrm>
          <a:off x="12325427" y="5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113549</xdr:rowOff>
    </xdr:from>
    <xdr:ext cx="469744" cy="259045"/>
    <xdr:sp macro="" textlink="">
      <xdr:nvSpPr>
        <xdr:cNvPr id="168" name="n_4mainValue債務償還比率">
          <a:extLst>
            <a:ext uri="{FF2B5EF4-FFF2-40B4-BE49-F238E27FC236}">
              <a16:creationId xmlns:a16="http://schemas.microsoft.com/office/drawing/2014/main" id="{5674E4B0-37F6-49B4-96A6-2F7B927530D1}"/>
            </a:ext>
          </a:extLst>
        </xdr:cNvPr>
        <xdr:cNvSpPr txBox="1"/>
      </xdr:nvSpPr>
      <xdr:spPr>
        <a:xfrm>
          <a:off x="11563427" y="525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68B3B16-9A92-41F8-8CA1-0B1210F1A08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7C72AE3-4F0F-46B5-8993-6FC01381347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57450FB-8344-4DD5-8AEE-CABDE530F30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C369C39-E5BB-492C-ADFE-72F2839882B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984B16A-3B45-4E8D-99A8-03B83F92192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93E48E8-7263-45C0-A03F-F3BCC332DC1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BCA12E-71FA-4532-B069-C5CA9ACD8B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FCF403-9281-431E-BACF-379F2B8594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E777F4-7AF3-44A1-A7BA-3BAC05F706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2C7335-AFEB-4105-B020-FA013CA4E0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2DDA3D-4734-4228-B744-C5E9FD3E79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D78BB3-FF95-4D44-B672-4DDC6AF1C4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76C7BE-09BC-4908-8824-3DB11593A1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F35F79-5CD7-44E2-8268-532E3AD50E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4E1EA3-9B66-4D87-AB54-3190B1FDB8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5B619A-3513-43A0-B147-A7AF47E6A0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D69779-F8E7-4EF6-82AC-7AE43CD668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65608D-11D0-444D-B64B-E791B9AB4F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B23DB5-BEC2-4D22-90F5-F862778744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BD0B43-0D7D-4E61-9660-21C0A7A16D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F5A499-11F3-4B87-985B-D6654A8571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CD3CF6-1E99-4922-AB14-BE7E5C344E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6765F5-C29F-4DC2-86EC-3C1F3147A0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15FCD3-F1F7-430D-B973-FE81BB9AC9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846227-C392-4404-824B-61C00D7967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3FB3DD-64D9-4606-B4CC-A8D3A85E52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7FDBB0-F02F-4B30-9B10-1635D6AC43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980B2E-4070-46B1-BC43-2881526694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D2630A-8635-47B6-8501-8F723C4878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B12D20-17AD-4118-A27A-A42C0BC021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D339BE-0824-4464-B003-E166AA8418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F72568-DF53-47C2-BCA3-FB4C9C65C9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0DB5E4-D531-4672-AEAE-FC96D92513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56C5FC-C2B7-4AAF-95DD-7AE5B3B101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5D666A-E116-4B28-B0B4-8028EAFD27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412DF9-500F-462C-90E8-0EB5F7F5B2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320E71-D186-4CEC-9B7E-404C057640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72DD63-0C92-482D-B8BC-064BEE58E8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62C9C4-9762-495C-B340-04E67728F3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2752A3-1F59-4ADD-9171-84DDE9A4AB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CC1079-551E-42E9-A9AF-9B6D39C5C2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102B67-797F-4EA6-8A16-FA7008AA7F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C981B6-6701-4F28-A713-01E82884AE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511370-260D-4621-A995-DF87560AB3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0068F3-6496-4F52-B70E-E5F4C3BF2A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6D7DB-4A5B-4CE5-A4E3-ED868C0591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FE4BF0-EBAA-45E5-9212-F999D9156F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5C4F79-F09C-46C8-B2BD-16D1375AC1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DDCCD4-0908-4858-8303-30F25A07B3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479E77-8CC0-47DA-A7AD-4B0F790F329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C71B6C-0955-4A58-A058-8E52E30002A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9502F1C-8220-42C8-BD6A-49FEE8370C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B908FCC-A8A5-42F6-8D19-E777D0045BF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1AED97F-C4EA-4463-9774-58216B1809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F30603C-3351-4CD1-883F-F81FA8E2044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53DF565-20B8-4765-AEDB-CB98CA9333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3E12F7-B97C-4CD3-814C-A9A176E07F5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E0D2DEC-106F-4BC7-B61C-5C8332B89B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9A1F8F-44A5-4626-AB85-5D907BA508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A6BC6D0-3354-4086-86D0-4D2AE498AA0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FEC3D9-0BFD-4D0E-91F5-586403A38A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61C8790B-E590-4565-B42E-96F54DA6DDC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AFDE418F-0F24-4C39-A185-F789A7281BBE}"/>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9F0E61D7-A290-468C-85C8-C9AB23DE8F7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E0C0FF0C-0E51-4F5D-8FAD-99CF68247FF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5A84B3B-72BA-4EF7-AC2F-BC939619748E}"/>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99DC237E-2FB3-4201-8300-182E53F45CB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2C9186B-E558-43AC-B918-88F62924880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E6621F1-D8C6-4F11-8FD8-F025114806BD}"/>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F6345349-700C-42A2-BC9F-2F0C4A4D0A1A}"/>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5907B318-6CBA-4659-9EBE-3875DE2AA266}"/>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25C1933E-02B0-4857-AA3E-C54BAC96D0A8}"/>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347F22-F595-4A00-A3BE-5EAC962ED0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917905-0FC7-401D-B291-4946A32745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B936A6-10C6-46C1-92F9-9054A01F27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9DBA7E-1991-4CCE-83F1-D4893FC57E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0B0801-42EA-49C1-8B5F-3372FD7D04F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143510</xdr:rowOff>
    </xdr:from>
    <xdr:to>
      <xdr:col>24</xdr:col>
      <xdr:colOff>114300</xdr:colOff>
      <xdr:row>41</xdr:row>
      <xdr:rowOff>73660</xdr:rowOff>
    </xdr:to>
    <xdr:sp macro="" textlink="">
      <xdr:nvSpPr>
        <xdr:cNvPr id="73" name="楕円 72">
          <a:extLst>
            <a:ext uri="{FF2B5EF4-FFF2-40B4-BE49-F238E27FC236}">
              <a16:creationId xmlns:a16="http://schemas.microsoft.com/office/drawing/2014/main" id="{426D7931-F6DC-4ED9-8CF2-2F485EA69AD1}"/>
            </a:ext>
          </a:extLst>
        </xdr:cNvPr>
        <xdr:cNvSpPr/>
      </xdr:nvSpPr>
      <xdr:spPr>
        <a:xfrm>
          <a:off x="4584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58437</xdr:rowOff>
    </xdr:from>
    <xdr:ext cx="405111" cy="259045"/>
    <xdr:sp macro="" textlink="">
      <xdr:nvSpPr>
        <xdr:cNvPr id="74" name="【道路】&#10;有形固定資産減価償却率該当値テキスト">
          <a:extLst>
            <a:ext uri="{FF2B5EF4-FFF2-40B4-BE49-F238E27FC236}">
              <a16:creationId xmlns:a16="http://schemas.microsoft.com/office/drawing/2014/main" id="{FED8B462-3AD8-41B8-A207-86492670AB21}"/>
            </a:ext>
          </a:extLst>
        </xdr:cNvPr>
        <xdr:cNvSpPr txBox="1"/>
      </xdr:nvSpPr>
      <xdr:spPr>
        <a:xfrm>
          <a:off x="467360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133985</xdr:rowOff>
    </xdr:from>
    <xdr:to>
      <xdr:col>20</xdr:col>
      <xdr:colOff>38100</xdr:colOff>
      <xdr:row>41</xdr:row>
      <xdr:rowOff>64135</xdr:rowOff>
    </xdr:to>
    <xdr:sp macro="" textlink="">
      <xdr:nvSpPr>
        <xdr:cNvPr id="75" name="楕円 74">
          <a:extLst>
            <a:ext uri="{FF2B5EF4-FFF2-40B4-BE49-F238E27FC236}">
              <a16:creationId xmlns:a16="http://schemas.microsoft.com/office/drawing/2014/main" id="{9CA2BE59-F8C6-4D4F-9813-935522DBF735}"/>
            </a:ext>
          </a:extLst>
        </xdr:cNvPr>
        <xdr:cNvSpPr/>
      </xdr:nvSpPr>
      <xdr:spPr>
        <a:xfrm>
          <a:off x="3746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xdr:rowOff>
    </xdr:from>
    <xdr:to>
      <xdr:col>24</xdr:col>
      <xdr:colOff>63500</xdr:colOff>
      <xdr:row>41</xdr:row>
      <xdr:rowOff>22860</xdr:rowOff>
    </xdr:to>
    <xdr:cxnSp macro="">
      <xdr:nvCxnSpPr>
        <xdr:cNvPr id="76" name="直線コネクタ 75">
          <a:extLst>
            <a:ext uri="{FF2B5EF4-FFF2-40B4-BE49-F238E27FC236}">
              <a16:creationId xmlns:a16="http://schemas.microsoft.com/office/drawing/2014/main" id="{B5FC97B6-D277-4646-BEC3-BFB65ABF142F}"/>
            </a:ext>
          </a:extLst>
        </xdr:cNvPr>
        <xdr:cNvCxnSpPr/>
      </xdr:nvCxnSpPr>
      <xdr:spPr>
        <a:xfrm>
          <a:off x="3797300" y="70427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7" name="楕円 76">
          <a:extLst>
            <a:ext uri="{FF2B5EF4-FFF2-40B4-BE49-F238E27FC236}">
              <a16:creationId xmlns:a16="http://schemas.microsoft.com/office/drawing/2014/main" id="{CE6EAA26-297D-4072-A1F5-DB89501B0B98}"/>
            </a:ext>
          </a:extLst>
        </xdr:cNvPr>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13335</xdr:rowOff>
    </xdr:to>
    <xdr:cxnSp macro="">
      <xdr:nvCxnSpPr>
        <xdr:cNvPr id="78" name="直線コネクタ 77">
          <a:extLst>
            <a:ext uri="{FF2B5EF4-FFF2-40B4-BE49-F238E27FC236}">
              <a16:creationId xmlns:a16="http://schemas.microsoft.com/office/drawing/2014/main" id="{2BF58FDD-D175-4DB5-AA3B-D42DD201B773}"/>
            </a:ext>
          </a:extLst>
        </xdr:cNvPr>
        <xdr:cNvCxnSpPr/>
      </xdr:nvCxnSpPr>
      <xdr:spPr>
        <a:xfrm>
          <a:off x="2908300" y="7037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9" name="楕円 78">
          <a:extLst>
            <a:ext uri="{FF2B5EF4-FFF2-40B4-BE49-F238E27FC236}">
              <a16:creationId xmlns:a16="http://schemas.microsoft.com/office/drawing/2014/main" id="{C4AC33C4-7272-4904-9E2C-8255BC3097A8}"/>
            </a:ext>
          </a:extLst>
        </xdr:cNvPr>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19C0AC74-8EEF-4250-9037-4DDF0CACFFA7}"/>
            </a:ext>
          </a:extLst>
        </xdr:cNvPr>
        <xdr:cNvCxnSpPr/>
      </xdr:nvCxnSpPr>
      <xdr:spPr>
        <a:xfrm flipV="1">
          <a:off x="2019300" y="703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145415</xdr:rowOff>
    </xdr:from>
    <xdr:to>
      <xdr:col>6</xdr:col>
      <xdr:colOff>38100</xdr:colOff>
      <xdr:row>41</xdr:row>
      <xdr:rowOff>75565</xdr:rowOff>
    </xdr:to>
    <xdr:sp macro="" textlink="">
      <xdr:nvSpPr>
        <xdr:cNvPr id="81" name="楕円 80">
          <a:extLst>
            <a:ext uri="{FF2B5EF4-FFF2-40B4-BE49-F238E27FC236}">
              <a16:creationId xmlns:a16="http://schemas.microsoft.com/office/drawing/2014/main" id="{75921853-CAED-439D-9823-EAD7922A7329}"/>
            </a:ext>
          </a:extLst>
        </xdr:cNvPr>
        <xdr:cNvSpPr/>
      </xdr:nvSpPr>
      <xdr:spPr>
        <a:xfrm>
          <a:off x="1079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24765</xdr:rowOff>
    </xdr:to>
    <xdr:cxnSp macro="">
      <xdr:nvCxnSpPr>
        <xdr:cNvPr id="82" name="直線コネクタ 81">
          <a:extLst>
            <a:ext uri="{FF2B5EF4-FFF2-40B4-BE49-F238E27FC236}">
              <a16:creationId xmlns:a16="http://schemas.microsoft.com/office/drawing/2014/main" id="{B622305E-6C06-4443-8303-0DFC6EF28715}"/>
            </a:ext>
          </a:extLst>
        </xdr:cNvPr>
        <xdr:cNvCxnSpPr/>
      </xdr:nvCxnSpPr>
      <xdr:spPr>
        <a:xfrm flipV="1">
          <a:off x="1130300" y="7048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26C664DA-71C8-409A-BFD7-AB0CFC68D483}"/>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E9468209-46B9-4A70-A139-0131E5B4AE5B}"/>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6AA2D812-0239-4B8C-96A9-02087F1E1276}"/>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BD5535D-98C0-4FBE-866C-C6417C8357DF}"/>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C79D901E-133F-4023-B2B9-0B747670A469}"/>
            </a:ext>
          </a:extLst>
        </xdr:cNvPr>
        <xdr:cNvSpPr txBox="1"/>
      </xdr:nvSpPr>
      <xdr:spPr>
        <a:xfrm>
          <a:off x="35820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CC312313-D6C7-4E8A-A5AF-3D9A14CB67EE}"/>
            </a:ext>
          </a:extLst>
        </xdr:cNvPr>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BC273139-DE82-4C5D-838F-187ED2D3CDD7}"/>
            </a:ext>
          </a:extLst>
        </xdr:cNvPr>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66692</xdr:rowOff>
    </xdr:from>
    <xdr:ext cx="405111" cy="259045"/>
    <xdr:sp macro="" textlink="">
      <xdr:nvSpPr>
        <xdr:cNvPr id="90" name="n_4mainValue【道路】&#10;有形固定資産減価償却率">
          <a:extLst>
            <a:ext uri="{FF2B5EF4-FFF2-40B4-BE49-F238E27FC236}">
              <a16:creationId xmlns:a16="http://schemas.microsoft.com/office/drawing/2014/main" id="{BB0EA6C4-1F6E-455C-87F4-39623731C6D6}"/>
            </a:ext>
          </a:extLst>
        </xdr:cNvPr>
        <xdr:cNvSpPr txBox="1"/>
      </xdr:nvSpPr>
      <xdr:spPr>
        <a:xfrm>
          <a:off x="927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34BF50B-B9E6-483F-805F-BDE157B6BC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03BAF0-29DE-47E8-A109-9D0AC02C3B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B21F6AF-5189-45B4-875F-7637A8F470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ABA7EE1-FFB5-43D5-8447-08190EDB67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1C2DFEF-B8A5-4705-93C2-E0A391F06C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5D3558-1B20-4CEE-88EB-A386A391A6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7635C21-5458-4109-ADF5-E1995285E6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2326E46-EFFB-4976-BD2B-6A3E39C70D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C6842AF-4D62-43A7-A5C3-D47328748EB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60F9FF5-DEE9-49FE-87FF-E3B159916F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3EAB360-F8DA-4A84-9EF1-224B22D465E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187050E-5304-4EA6-9EF8-7B0B001D1BD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E02A5E-1A58-462A-A7CB-8CCC5841CA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0A7497C-571B-4072-85BB-84DF2767DBF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043B121-1FF2-4F02-8A65-2BAAC07E3B6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B0E8CC6-6504-4B4F-9A93-6FB19FF4573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DD0050-AB52-4C48-BF6C-142D30C7476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0AD2DA7-0B2F-4977-97B5-28EE59B01AA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F0C44A-2564-43F6-A1BC-37DA8E26649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DDD0734-A37F-4FBD-952B-D08D82BB64D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51264A-635B-4AA0-BCF7-ECEC99318C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148B7FC-299D-43F5-8169-B1BAFA3403F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0362A47-A934-4A68-8552-20DAF15CA4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887621A-CE7C-43DC-829E-CFF857DF706F}"/>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2789AC3-9C06-425F-8D86-C5D0A12F7012}"/>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B9AC16CA-7890-496A-8FE6-D5E8EDCFE1FF}"/>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22F46211-FBA6-411B-B8EE-A97401AA5668}"/>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73738E4F-6B87-4B81-911E-4FBD62141035}"/>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8B87E793-CFA1-4BEF-99BA-D469F7FF5EB5}"/>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9EFF5338-96D0-433B-AD62-07A775F81DBF}"/>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10054738-3322-4262-A686-C040F63456EB}"/>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3BFD477D-D427-4A7E-830C-9E610083465A}"/>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BEBF1F1-A0C7-4425-AC0B-FAFAA07D9861}"/>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42874E-42BB-4AE2-9EA4-F16181E4E99B}"/>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038EA5F-42CF-425C-B219-EEF3043858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3AD451-2CC7-4607-8FF0-E3DCD45BB8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4931F4-AE3F-43FF-844F-90ACAC0CF6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EBDD52-47BE-4580-85B4-D15AB7C068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F0D865-BB59-415D-8F57-7A9C441326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49327</xdr:rowOff>
    </xdr:from>
    <xdr:to>
      <xdr:col>55</xdr:col>
      <xdr:colOff>50800</xdr:colOff>
      <xdr:row>37</xdr:row>
      <xdr:rowOff>150927</xdr:rowOff>
    </xdr:to>
    <xdr:sp macro="" textlink="">
      <xdr:nvSpPr>
        <xdr:cNvPr id="130" name="楕円 129">
          <a:extLst>
            <a:ext uri="{FF2B5EF4-FFF2-40B4-BE49-F238E27FC236}">
              <a16:creationId xmlns:a16="http://schemas.microsoft.com/office/drawing/2014/main" id="{927FAE64-F5CD-472F-88EF-134761066BD8}"/>
            </a:ext>
          </a:extLst>
        </xdr:cNvPr>
        <xdr:cNvSpPr/>
      </xdr:nvSpPr>
      <xdr:spPr>
        <a:xfrm>
          <a:off x="10426700" y="63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72204</xdr:rowOff>
    </xdr:from>
    <xdr:ext cx="534377" cy="259045"/>
    <xdr:sp macro="" textlink="">
      <xdr:nvSpPr>
        <xdr:cNvPr id="131" name="【道路】&#10;一人当たり延長該当値テキスト">
          <a:extLst>
            <a:ext uri="{FF2B5EF4-FFF2-40B4-BE49-F238E27FC236}">
              <a16:creationId xmlns:a16="http://schemas.microsoft.com/office/drawing/2014/main" id="{6B270F38-F073-43F9-9B8C-A867E2413CE2}"/>
            </a:ext>
          </a:extLst>
        </xdr:cNvPr>
        <xdr:cNvSpPr txBox="1"/>
      </xdr:nvSpPr>
      <xdr:spPr>
        <a:xfrm>
          <a:off x="10515600" y="62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56299</xdr:rowOff>
    </xdr:from>
    <xdr:to>
      <xdr:col>50</xdr:col>
      <xdr:colOff>165100</xdr:colOff>
      <xdr:row>37</xdr:row>
      <xdr:rowOff>157899</xdr:rowOff>
    </xdr:to>
    <xdr:sp macro="" textlink="">
      <xdr:nvSpPr>
        <xdr:cNvPr id="132" name="楕円 131">
          <a:extLst>
            <a:ext uri="{FF2B5EF4-FFF2-40B4-BE49-F238E27FC236}">
              <a16:creationId xmlns:a16="http://schemas.microsoft.com/office/drawing/2014/main" id="{DE391BD2-4DF9-4191-AC34-7D10DF4402DA}"/>
            </a:ext>
          </a:extLst>
        </xdr:cNvPr>
        <xdr:cNvSpPr/>
      </xdr:nvSpPr>
      <xdr:spPr>
        <a:xfrm>
          <a:off x="9588500" y="6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100127</xdr:rowOff>
    </xdr:from>
    <xdr:to>
      <xdr:col>55</xdr:col>
      <xdr:colOff>0</xdr:colOff>
      <xdr:row>37</xdr:row>
      <xdr:rowOff>107099</xdr:rowOff>
    </xdr:to>
    <xdr:cxnSp macro="">
      <xdr:nvCxnSpPr>
        <xdr:cNvPr id="133" name="直線コネクタ 132">
          <a:extLst>
            <a:ext uri="{FF2B5EF4-FFF2-40B4-BE49-F238E27FC236}">
              <a16:creationId xmlns:a16="http://schemas.microsoft.com/office/drawing/2014/main" id="{0E587E8D-EC77-444D-8E63-F7F9D909AFF7}"/>
            </a:ext>
          </a:extLst>
        </xdr:cNvPr>
        <xdr:cNvCxnSpPr/>
      </xdr:nvCxnSpPr>
      <xdr:spPr>
        <a:xfrm flipV="1">
          <a:off x="9639300" y="644377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72771</xdr:rowOff>
    </xdr:from>
    <xdr:to>
      <xdr:col>46</xdr:col>
      <xdr:colOff>38100</xdr:colOff>
      <xdr:row>38</xdr:row>
      <xdr:rowOff>2921</xdr:rowOff>
    </xdr:to>
    <xdr:sp macro="" textlink="">
      <xdr:nvSpPr>
        <xdr:cNvPr id="134" name="楕円 133">
          <a:extLst>
            <a:ext uri="{FF2B5EF4-FFF2-40B4-BE49-F238E27FC236}">
              <a16:creationId xmlns:a16="http://schemas.microsoft.com/office/drawing/2014/main" id="{D44EC4EF-C165-4801-BFED-217661D8D715}"/>
            </a:ext>
          </a:extLst>
        </xdr:cNvPr>
        <xdr:cNvSpPr/>
      </xdr:nvSpPr>
      <xdr:spPr>
        <a:xfrm>
          <a:off x="8699500" y="64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107099</xdr:rowOff>
    </xdr:from>
    <xdr:to>
      <xdr:col>50</xdr:col>
      <xdr:colOff>114300</xdr:colOff>
      <xdr:row>37</xdr:row>
      <xdr:rowOff>123571</xdr:rowOff>
    </xdr:to>
    <xdr:cxnSp macro="">
      <xdr:nvCxnSpPr>
        <xdr:cNvPr id="135" name="直線コネクタ 134">
          <a:extLst>
            <a:ext uri="{FF2B5EF4-FFF2-40B4-BE49-F238E27FC236}">
              <a16:creationId xmlns:a16="http://schemas.microsoft.com/office/drawing/2014/main" id="{5C0A97F9-8B1E-40C3-9345-58161C7C4959}"/>
            </a:ext>
          </a:extLst>
        </xdr:cNvPr>
        <xdr:cNvCxnSpPr/>
      </xdr:nvCxnSpPr>
      <xdr:spPr>
        <a:xfrm flipV="1">
          <a:off x="8750300" y="6450749"/>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83477</xdr:rowOff>
    </xdr:from>
    <xdr:to>
      <xdr:col>41</xdr:col>
      <xdr:colOff>101600</xdr:colOff>
      <xdr:row>38</xdr:row>
      <xdr:rowOff>13627</xdr:rowOff>
    </xdr:to>
    <xdr:sp macro="" textlink="">
      <xdr:nvSpPr>
        <xdr:cNvPr id="136" name="楕円 135">
          <a:extLst>
            <a:ext uri="{FF2B5EF4-FFF2-40B4-BE49-F238E27FC236}">
              <a16:creationId xmlns:a16="http://schemas.microsoft.com/office/drawing/2014/main" id="{7C87542D-B02B-4021-BBA1-3F79ACA38B41}"/>
            </a:ext>
          </a:extLst>
        </xdr:cNvPr>
        <xdr:cNvSpPr/>
      </xdr:nvSpPr>
      <xdr:spPr>
        <a:xfrm>
          <a:off x="7810500" y="64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123571</xdr:rowOff>
    </xdr:from>
    <xdr:to>
      <xdr:col>45</xdr:col>
      <xdr:colOff>177800</xdr:colOff>
      <xdr:row>37</xdr:row>
      <xdr:rowOff>134277</xdr:rowOff>
    </xdr:to>
    <xdr:cxnSp macro="">
      <xdr:nvCxnSpPr>
        <xdr:cNvPr id="137" name="直線コネクタ 136">
          <a:extLst>
            <a:ext uri="{FF2B5EF4-FFF2-40B4-BE49-F238E27FC236}">
              <a16:creationId xmlns:a16="http://schemas.microsoft.com/office/drawing/2014/main" id="{9C8788DC-72F3-45FE-A127-4781B47B204B}"/>
            </a:ext>
          </a:extLst>
        </xdr:cNvPr>
        <xdr:cNvCxnSpPr/>
      </xdr:nvCxnSpPr>
      <xdr:spPr>
        <a:xfrm flipV="1">
          <a:off x="7861300" y="646722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101168</xdr:rowOff>
    </xdr:from>
    <xdr:to>
      <xdr:col>36</xdr:col>
      <xdr:colOff>165100</xdr:colOff>
      <xdr:row>38</xdr:row>
      <xdr:rowOff>31318</xdr:rowOff>
    </xdr:to>
    <xdr:sp macro="" textlink="">
      <xdr:nvSpPr>
        <xdr:cNvPr id="138" name="楕円 137">
          <a:extLst>
            <a:ext uri="{FF2B5EF4-FFF2-40B4-BE49-F238E27FC236}">
              <a16:creationId xmlns:a16="http://schemas.microsoft.com/office/drawing/2014/main" id="{8F98535C-9B3B-483B-B099-10DAF5F146F5}"/>
            </a:ext>
          </a:extLst>
        </xdr:cNvPr>
        <xdr:cNvSpPr/>
      </xdr:nvSpPr>
      <xdr:spPr>
        <a:xfrm>
          <a:off x="6921500" y="64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134277</xdr:rowOff>
    </xdr:from>
    <xdr:to>
      <xdr:col>41</xdr:col>
      <xdr:colOff>50800</xdr:colOff>
      <xdr:row>37</xdr:row>
      <xdr:rowOff>151968</xdr:rowOff>
    </xdr:to>
    <xdr:cxnSp macro="">
      <xdr:nvCxnSpPr>
        <xdr:cNvPr id="139" name="直線コネクタ 138">
          <a:extLst>
            <a:ext uri="{FF2B5EF4-FFF2-40B4-BE49-F238E27FC236}">
              <a16:creationId xmlns:a16="http://schemas.microsoft.com/office/drawing/2014/main" id="{E09DC0A3-9D5F-4C02-8C53-8C154049ED1D}"/>
            </a:ext>
          </a:extLst>
        </xdr:cNvPr>
        <xdr:cNvCxnSpPr/>
      </xdr:nvCxnSpPr>
      <xdr:spPr>
        <a:xfrm flipV="1">
          <a:off x="6972300" y="6477927"/>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7AAE5363-CC3B-4718-813A-0305C0EE0B06}"/>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B597BCBA-F4A9-4998-BF01-8A65F07196EF}"/>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15B5040-B737-4355-B477-A3EBD5EF69B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652AB435-7F90-43FC-AA55-EB5A145C15BB}"/>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2976</xdr:rowOff>
    </xdr:from>
    <xdr:ext cx="534377" cy="259045"/>
    <xdr:sp macro="" textlink="">
      <xdr:nvSpPr>
        <xdr:cNvPr id="144" name="n_1mainValue【道路】&#10;一人当たり延長">
          <a:extLst>
            <a:ext uri="{FF2B5EF4-FFF2-40B4-BE49-F238E27FC236}">
              <a16:creationId xmlns:a16="http://schemas.microsoft.com/office/drawing/2014/main" id="{C5A9B260-61C6-4C3E-B295-27C056157FC3}"/>
            </a:ext>
          </a:extLst>
        </xdr:cNvPr>
        <xdr:cNvSpPr txBox="1"/>
      </xdr:nvSpPr>
      <xdr:spPr>
        <a:xfrm>
          <a:off x="9359411" y="6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19448</xdr:rowOff>
    </xdr:from>
    <xdr:ext cx="534377" cy="259045"/>
    <xdr:sp macro="" textlink="">
      <xdr:nvSpPr>
        <xdr:cNvPr id="145" name="n_2mainValue【道路】&#10;一人当たり延長">
          <a:extLst>
            <a:ext uri="{FF2B5EF4-FFF2-40B4-BE49-F238E27FC236}">
              <a16:creationId xmlns:a16="http://schemas.microsoft.com/office/drawing/2014/main" id="{3A3E08B4-03CD-4D0A-BAB2-52F58CBF1EF2}"/>
            </a:ext>
          </a:extLst>
        </xdr:cNvPr>
        <xdr:cNvSpPr txBox="1"/>
      </xdr:nvSpPr>
      <xdr:spPr>
        <a:xfrm>
          <a:off x="8483111" y="61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30154</xdr:rowOff>
    </xdr:from>
    <xdr:ext cx="534377" cy="259045"/>
    <xdr:sp macro="" textlink="">
      <xdr:nvSpPr>
        <xdr:cNvPr id="146" name="n_3mainValue【道路】&#10;一人当たり延長">
          <a:extLst>
            <a:ext uri="{FF2B5EF4-FFF2-40B4-BE49-F238E27FC236}">
              <a16:creationId xmlns:a16="http://schemas.microsoft.com/office/drawing/2014/main" id="{58D9D10D-60AB-45FE-92F2-434E946EAD20}"/>
            </a:ext>
          </a:extLst>
        </xdr:cNvPr>
        <xdr:cNvSpPr txBox="1"/>
      </xdr:nvSpPr>
      <xdr:spPr>
        <a:xfrm>
          <a:off x="7594111" y="62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47845</xdr:rowOff>
    </xdr:from>
    <xdr:ext cx="534377" cy="259045"/>
    <xdr:sp macro="" textlink="">
      <xdr:nvSpPr>
        <xdr:cNvPr id="147" name="n_4mainValue【道路】&#10;一人当たり延長">
          <a:extLst>
            <a:ext uri="{FF2B5EF4-FFF2-40B4-BE49-F238E27FC236}">
              <a16:creationId xmlns:a16="http://schemas.microsoft.com/office/drawing/2014/main" id="{DA416CC7-66FC-4E7C-A234-BCEF749DC2E7}"/>
            </a:ext>
          </a:extLst>
        </xdr:cNvPr>
        <xdr:cNvSpPr txBox="1"/>
      </xdr:nvSpPr>
      <xdr:spPr>
        <a:xfrm>
          <a:off x="6705111" y="62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4B62190-FEB1-4504-A2BC-9D6D9563B8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7469CDB-13ED-41A5-B11D-32177A1AA5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9F4A117-1BC6-49D5-9A8B-138526324F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A342934-8BDF-4797-8CCD-99A899283B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0047925-B1D2-4B78-8AB6-D4D5F97F1F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803F327-7CF7-452E-9791-1C2EF8649D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DEB9E2E-40B6-4D68-A6F2-599427A0FF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A3A05E1-764A-42C7-8A0C-12D4EE18BD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9834F4C-3EFC-4B1E-8AF6-1A76CD2CC5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E25C6D2-8360-43CE-AC51-712785CC7B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9945A67-AC8D-43D5-A627-9397F33BE6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09F24AB-4D2E-4E00-9FB6-61C4E845D6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411BAA0-45FD-42FE-89DC-BA4E74D8A8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289D365-FC47-4982-8097-44664F4700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AB35EF1-D08C-4B6F-B3EC-C7C047D84F2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E3FED6-DC80-4DC1-ACF3-301B7F11E24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7A3741A-F14F-4571-B65F-581DBC38AD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D9FC489-DF79-4482-A9D0-D1B7FA44F2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22719D6-9E76-48D7-82E5-1F0B5E7FA1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41F55EC-C099-4C9B-94A4-932E07EBC29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085D5C4-CD93-422B-933D-BC12A4E1319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D153905-4F6F-42C5-A2B8-C23E9FC4E8A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A82DFDF-F845-4F19-9418-D6CCA69D7B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21B2180-656E-45BA-B385-D89224C750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90D3ED9-CBCA-4DA4-A6D5-06B7D2EA1A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D1BE3FF1-D24F-45B1-9C55-E4D02723C9A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42A663D-87BE-4DF7-9D45-C2035CDF6136}"/>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F601A6C1-07FC-43CE-89A5-7DEE575EB8FB}"/>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FCDC10E-7772-4499-B493-759654A5BF27}"/>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9B4751CA-A900-4A7F-A8FA-4204CE27E468}"/>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1D0D3A4-DC12-42A2-8B12-B94E66137E09}"/>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857C1E8C-76F9-460B-936F-E02DCEEC8DDF}"/>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CE6B0A47-247E-410C-87D0-912D9DEEA3B5}"/>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2549AA91-E697-403B-B674-3EA432A42C03}"/>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E13C3AC3-5694-4F65-A915-0E20797DC42B}"/>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3E844220-C6C6-4CD2-B45C-448BB9F412E2}"/>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9CA3E8-5ED7-40CB-89AB-AF2758D1FB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A0AEE1-6750-4539-8619-25276C2977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1CE115-741C-4CC1-8553-457F2554D0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89FD34-2F2D-4A2A-AB0A-D02AEB9C34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1DA9C03-2AC8-4D89-916A-6F38642D53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9" name="楕円 188">
          <a:extLst>
            <a:ext uri="{FF2B5EF4-FFF2-40B4-BE49-F238E27FC236}">
              <a16:creationId xmlns:a16="http://schemas.microsoft.com/office/drawing/2014/main" id="{F9335799-1FFC-4842-BFE8-13D8F865CC2E}"/>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B3E5336-B930-4CE1-B69D-02113B835F9E}"/>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91" name="楕円 190">
          <a:extLst>
            <a:ext uri="{FF2B5EF4-FFF2-40B4-BE49-F238E27FC236}">
              <a16:creationId xmlns:a16="http://schemas.microsoft.com/office/drawing/2014/main" id="{532694B8-D9BF-47C9-BC23-38646620D178}"/>
            </a:ext>
          </a:extLst>
        </xdr:cNvPr>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133894</xdr:rowOff>
    </xdr:to>
    <xdr:cxnSp macro="">
      <xdr:nvCxnSpPr>
        <xdr:cNvPr id="192" name="直線コネクタ 191">
          <a:extLst>
            <a:ext uri="{FF2B5EF4-FFF2-40B4-BE49-F238E27FC236}">
              <a16:creationId xmlns:a16="http://schemas.microsoft.com/office/drawing/2014/main" id="{F6735190-BD83-4D2C-B34B-01292ED133AB}"/>
            </a:ext>
          </a:extLst>
        </xdr:cNvPr>
        <xdr:cNvCxnSpPr/>
      </xdr:nvCxnSpPr>
      <xdr:spPr>
        <a:xfrm flipV="1">
          <a:off x="3797300" y="107376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61867</xdr:rowOff>
    </xdr:from>
    <xdr:to>
      <xdr:col>15</xdr:col>
      <xdr:colOff>101600</xdr:colOff>
      <xdr:row>62</xdr:row>
      <xdr:rowOff>163467</xdr:rowOff>
    </xdr:to>
    <xdr:sp macro="" textlink="">
      <xdr:nvSpPr>
        <xdr:cNvPr id="193" name="楕円 192">
          <a:extLst>
            <a:ext uri="{FF2B5EF4-FFF2-40B4-BE49-F238E27FC236}">
              <a16:creationId xmlns:a16="http://schemas.microsoft.com/office/drawing/2014/main" id="{7A6C7F5A-70DB-43B6-91E3-4E7E36D93D80}"/>
            </a:ext>
          </a:extLst>
        </xdr:cNvPr>
        <xdr:cNvSpPr/>
      </xdr:nvSpPr>
      <xdr:spPr>
        <a:xfrm>
          <a:off x="2857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112667</xdr:rowOff>
    </xdr:from>
    <xdr:to>
      <xdr:col>19</xdr:col>
      <xdr:colOff>177800</xdr:colOff>
      <xdr:row>62</xdr:row>
      <xdr:rowOff>133894</xdr:rowOff>
    </xdr:to>
    <xdr:cxnSp macro="">
      <xdr:nvCxnSpPr>
        <xdr:cNvPr id="194" name="直線コネクタ 193">
          <a:extLst>
            <a:ext uri="{FF2B5EF4-FFF2-40B4-BE49-F238E27FC236}">
              <a16:creationId xmlns:a16="http://schemas.microsoft.com/office/drawing/2014/main" id="{C13D19F9-9B4F-4821-97CA-2838B9A08599}"/>
            </a:ext>
          </a:extLst>
        </xdr:cNvPr>
        <xdr:cNvCxnSpPr/>
      </xdr:nvCxnSpPr>
      <xdr:spPr>
        <a:xfrm>
          <a:off x="2908300" y="107425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7983</xdr:rowOff>
    </xdr:from>
    <xdr:to>
      <xdr:col>10</xdr:col>
      <xdr:colOff>165100</xdr:colOff>
      <xdr:row>62</xdr:row>
      <xdr:rowOff>109583</xdr:rowOff>
    </xdr:to>
    <xdr:sp macro="" textlink="">
      <xdr:nvSpPr>
        <xdr:cNvPr id="195" name="楕円 194">
          <a:extLst>
            <a:ext uri="{FF2B5EF4-FFF2-40B4-BE49-F238E27FC236}">
              <a16:creationId xmlns:a16="http://schemas.microsoft.com/office/drawing/2014/main" id="{40119EBA-FADC-4132-A1D4-D947335F6362}"/>
            </a:ext>
          </a:extLst>
        </xdr:cNvPr>
        <xdr:cNvSpPr/>
      </xdr:nvSpPr>
      <xdr:spPr>
        <a:xfrm>
          <a:off x="1968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58783</xdr:rowOff>
    </xdr:from>
    <xdr:to>
      <xdr:col>15</xdr:col>
      <xdr:colOff>50800</xdr:colOff>
      <xdr:row>62</xdr:row>
      <xdr:rowOff>112667</xdr:rowOff>
    </xdr:to>
    <xdr:cxnSp macro="">
      <xdr:nvCxnSpPr>
        <xdr:cNvPr id="196" name="直線コネクタ 195">
          <a:extLst>
            <a:ext uri="{FF2B5EF4-FFF2-40B4-BE49-F238E27FC236}">
              <a16:creationId xmlns:a16="http://schemas.microsoft.com/office/drawing/2014/main" id="{1820151C-277D-41A8-BDCE-8EA2A193A1E5}"/>
            </a:ext>
          </a:extLst>
        </xdr:cNvPr>
        <xdr:cNvCxnSpPr/>
      </xdr:nvCxnSpPr>
      <xdr:spPr>
        <a:xfrm>
          <a:off x="2019300" y="1068868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151674</xdr:rowOff>
    </xdr:from>
    <xdr:to>
      <xdr:col>6</xdr:col>
      <xdr:colOff>38100</xdr:colOff>
      <xdr:row>62</xdr:row>
      <xdr:rowOff>81824</xdr:rowOff>
    </xdr:to>
    <xdr:sp macro="" textlink="">
      <xdr:nvSpPr>
        <xdr:cNvPr id="197" name="楕円 196">
          <a:extLst>
            <a:ext uri="{FF2B5EF4-FFF2-40B4-BE49-F238E27FC236}">
              <a16:creationId xmlns:a16="http://schemas.microsoft.com/office/drawing/2014/main" id="{9B2EA34D-D452-4A31-9D11-5F909BD77AE0}"/>
            </a:ext>
          </a:extLst>
        </xdr:cNvPr>
        <xdr:cNvSpPr/>
      </xdr:nvSpPr>
      <xdr:spPr>
        <a:xfrm>
          <a:off x="1079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31024</xdr:rowOff>
    </xdr:from>
    <xdr:to>
      <xdr:col>10</xdr:col>
      <xdr:colOff>114300</xdr:colOff>
      <xdr:row>62</xdr:row>
      <xdr:rowOff>58783</xdr:rowOff>
    </xdr:to>
    <xdr:cxnSp macro="">
      <xdr:nvCxnSpPr>
        <xdr:cNvPr id="198" name="直線コネクタ 197">
          <a:extLst>
            <a:ext uri="{FF2B5EF4-FFF2-40B4-BE49-F238E27FC236}">
              <a16:creationId xmlns:a16="http://schemas.microsoft.com/office/drawing/2014/main" id="{6BFD4DDF-683D-4CA6-B013-92872AEF96D4}"/>
            </a:ext>
          </a:extLst>
        </xdr:cNvPr>
        <xdr:cNvCxnSpPr/>
      </xdr:nvCxnSpPr>
      <xdr:spPr>
        <a:xfrm>
          <a:off x="1130300" y="106609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22E91C9-75C0-4948-97F3-346EDCD1EE94}"/>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EF2F7C5-D850-4736-A1B4-6C2BDB8C31D5}"/>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A2A9E6C-73DA-48B1-8B23-DB4068AF17E1}"/>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6B3E0E6-629A-46F7-BF15-56837C37AFFD}"/>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E1F4775-84C8-4656-A8C6-1E9445380B5F}"/>
            </a:ext>
          </a:extLst>
        </xdr:cNvPr>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154594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A821E99-45BE-4520-846A-9EE099847601}"/>
            </a:ext>
          </a:extLst>
        </xdr:cNvPr>
        <xdr:cNvSpPr txBox="1"/>
      </xdr:nvSpPr>
      <xdr:spPr>
        <a:xfrm>
          <a:off x="2705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100710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91A1F75-D769-4CAB-A1B1-CA01E338D643}"/>
            </a:ext>
          </a:extLst>
        </xdr:cNvPr>
        <xdr:cNvSpPr txBox="1"/>
      </xdr:nvSpPr>
      <xdr:spPr>
        <a:xfrm>
          <a:off x="1816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72951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9F55F57-9E14-40B0-92FB-F0793DF719DB}"/>
            </a:ext>
          </a:extLst>
        </xdr:cNvPr>
        <xdr:cNvSpPr txBox="1"/>
      </xdr:nvSpPr>
      <xdr:spPr>
        <a:xfrm>
          <a:off x="927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2257501-709B-40A2-BCDB-C0238A23BA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F62E85C-4232-4279-895B-980DE3A121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CAF125F-B7F8-4061-809E-F113A9A43C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463CC2A-5B8F-42C4-B76F-8CA24B4CDB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9E20128-AD02-4096-9B0C-9A1702A4F5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ECB2F2C-835B-40B1-9B8E-EAA15FBCBE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50E3147-DDEA-46F9-B8D9-2398A86697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23D61B8-FBD5-435C-84F6-4E9CC4E05B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7D97B51-9061-4E13-8AA2-4769B66C71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BF7BC1F-590A-4E93-A93B-FFAC5832F2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4E2AC36-1DE6-4403-AEB1-FB66B39552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CE3A0F1-8C92-4483-B6CC-22E79943DB7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09EE81A-1D23-43AC-8DC5-23F98396EC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2CA1C4CC-B8F3-47BC-B596-96BE7F4A715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700A0BA-44CA-43E2-9684-BBFD39E5386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203E886-390D-49BA-B3A6-CD4BD290EAF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FB2C232-833E-4D1B-9F69-E281C16176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E1FF34B-CDED-4AF0-B5AF-AB62EBC4E44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4D4E98-F0D2-431B-84DA-0774780D070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D793F6B-4D09-4AC0-A5F3-4FC3ACB074F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4D7DE9F-911E-4DA2-B267-3D67FB4EBA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75877B3-E13B-4664-9714-A879E0BADA7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3891143-95D3-42DB-B1BA-714E04CD9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16FBAAD9-07A9-4CDD-A22E-7EF14742B43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2E740E9-B85C-4428-AF62-904CE6778FE2}"/>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FC785211-F955-462E-BFCC-F4B8DAFD1E3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1CCC992-3C36-43FE-B81C-4A915E104FD4}"/>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10E275D0-4528-4DE4-B465-89C78BE3E452}"/>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5E1B96A-434F-4466-90A7-8872BA55EF17}"/>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7F44A5B4-66A3-4FFF-BA2F-AC5A20AE10B4}"/>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DABD0AF-B0D8-42BB-BCF0-4A00314628AF}"/>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CD5738DB-E5B8-4673-AC56-D9C880917BD5}"/>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5FC654D1-4A84-4DB1-B42E-C55D9E5D421E}"/>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B472E714-2F29-446A-BBEB-9661A8D48ABD}"/>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2FC5BC-4E82-4149-9063-3A8820820F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F7DB80-EB2C-4732-8304-C04541D076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7EA973-B408-4CA5-8592-7220CF3127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39BCBD2-9D0E-4F74-9B85-93188F18861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A6D3914-D6F1-4063-85F8-7CEF805401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102933</xdr:rowOff>
    </xdr:from>
    <xdr:to>
      <xdr:col>55</xdr:col>
      <xdr:colOff>50800</xdr:colOff>
      <xdr:row>56</xdr:row>
      <xdr:rowOff>33083</xdr:rowOff>
    </xdr:to>
    <xdr:sp macro="" textlink="">
      <xdr:nvSpPr>
        <xdr:cNvPr id="246" name="楕円 245">
          <a:extLst>
            <a:ext uri="{FF2B5EF4-FFF2-40B4-BE49-F238E27FC236}">
              <a16:creationId xmlns:a16="http://schemas.microsoft.com/office/drawing/2014/main" id="{C7127A7A-2B9A-4F4B-B9EC-44C552CA2FF5}"/>
            </a:ext>
          </a:extLst>
        </xdr:cNvPr>
        <xdr:cNvSpPr/>
      </xdr:nvSpPr>
      <xdr:spPr>
        <a:xfrm>
          <a:off x="10426700" y="95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55960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B59E9853-05CF-4BD0-8B01-FCF7371F3669}"/>
            </a:ext>
          </a:extLst>
        </xdr:cNvPr>
        <xdr:cNvSpPr txBox="1"/>
      </xdr:nvSpPr>
      <xdr:spPr>
        <a:xfrm>
          <a:off x="10515600" y="9485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115840</xdr:rowOff>
    </xdr:from>
    <xdr:to>
      <xdr:col>50</xdr:col>
      <xdr:colOff>165100</xdr:colOff>
      <xdr:row>56</xdr:row>
      <xdr:rowOff>45990</xdr:rowOff>
    </xdr:to>
    <xdr:sp macro="" textlink="">
      <xdr:nvSpPr>
        <xdr:cNvPr id="248" name="楕円 247">
          <a:extLst>
            <a:ext uri="{FF2B5EF4-FFF2-40B4-BE49-F238E27FC236}">
              <a16:creationId xmlns:a16="http://schemas.microsoft.com/office/drawing/2014/main" id="{816A5078-57EE-4058-9EF7-31D5D5502C27}"/>
            </a:ext>
          </a:extLst>
        </xdr:cNvPr>
        <xdr:cNvSpPr/>
      </xdr:nvSpPr>
      <xdr:spPr>
        <a:xfrm>
          <a:off x="9588500" y="95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153733</xdr:rowOff>
    </xdr:from>
    <xdr:to>
      <xdr:col>55</xdr:col>
      <xdr:colOff>0</xdr:colOff>
      <xdr:row>55</xdr:row>
      <xdr:rowOff>166640</xdr:rowOff>
    </xdr:to>
    <xdr:cxnSp macro="">
      <xdr:nvCxnSpPr>
        <xdr:cNvPr id="249" name="直線コネクタ 248">
          <a:extLst>
            <a:ext uri="{FF2B5EF4-FFF2-40B4-BE49-F238E27FC236}">
              <a16:creationId xmlns:a16="http://schemas.microsoft.com/office/drawing/2014/main" id="{D8EF7343-85FB-49F0-B424-873345D50CC1}"/>
            </a:ext>
          </a:extLst>
        </xdr:cNvPr>
        <xdr:cNvCxnSpPr/>
      </xdr:nvCxnSpPr>
      <xdr:spPr>
        <a:xfrm flipV="1">
          <a:off x="9639300" y="9583483"/>
          <a:ext cx="838200" cy="1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147756</xdr:rowOff>
    </xdr:from>
    <xdr:to>
      <xdr:col>46</xdr:col>
      <xdr:colOff>38100</xdr:colOff>
      <xdr:row>56</xdr:row>
      <xdr:rowOff>77906</xdr:rowOff>
    </xdr:to>
    <xdr:sp macro="" textlink="">
      <xdr:nvSpPr>
        <xdr:cNvPr id="250" name="楕円 249">
          <a:extLst>
            <a:ext uri="{FF2B5EF4-FFF2-40B4-BE49-F238E27FC236}">
              <a16:creationId xmlns:a16="http://schemas.microsoft.com/office/drawing/2014/main" id="{334C8059-4A4F-4CE8-8932-140247D8E998}"/>
            </a:ext>
          </a:extLst>
        </xdr:cNvPr>
        <xdr:cNvSpPr/>
      </xdr:nvSpPr>
      <xdr:spPr>
        <a:xfrm>
          <a:off x="8699500" y="95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166640</xdr:rowOff>
    </xdr:from>
    <xdr:to>
      <xdr:col>50</xdr:col>
      <xdr:colOff>114300</xdr:colOff>
      <xdr:row>56</xdr:row>
      <xdr:rowOff>27106</xdr:rowOff>
    </xdr:to>
    <xdr:cxnSp macro="">
      <xdr:nvCxnSpPr>
        <xdr:cNvPr id="251" name="直線コネクタ 250">
          <a:extLst>
            <a:ext uri="{FF2B5EF4-FFF2-40B4-BE49-F238E27FC236}">
              <a16:creationId xmlns:a16="http://schemas.microsoft.com/office/drawing/2014/main" id="{E2572283-8F21-4397-99B4-4801C07427AE}"/>
            </a:ext>
          </a:extLst>
        </xdr:cNvPr>
        <xdr:cNvCxnSpPr/>
      </xdr:nvCxnSpPr>
      <xdr:spPr>
        <a:xfrm flipV="1">
          <a:off x="8750300" y="9596390"/>
          <a:ext cx="889000" cy="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24</xdr:rowOff>
    </xdr:from>
    <xdr:to>
      <xdr:col>41</xdr:col>
      <xdr:colOff>101600</xdr:colOff>
      <xdr:row>56</xdr:row>
      <xdr:rowOff>101624</xdr:rowOff>
    </xdr:to>
    <xdr:sp macro="" textlink="">
      <xdr:nvSpPr>
        <xdr:cNvPr id="252" name="楕円 251">
          <a:extLst>
            <a:ext uri="{FF2B5EF4-FFF2-40B4-BE49-F238E27FC236}">
              <a16:creationId xmlns:a16="http://schemas.microsoft.com/office/drawing/2014/main" id="{8201196D-EC3B-4097-B18B-532AB2FA1E8E}"/>
            </a:ext>
          </a:extLst>
        </xdr:cNvPr>
        <xdr:cNvSpPr/>
      </xdr:nvSpPr>
      <xdr:spPr>
        <a:xfrm>
          <a:off x="7810500" y="96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27106</xdr:rowOff>
    </xdr:from>
    <xdr:to>
      <xdr:col>45</xdr:col>
      <xdr:colOff>177800</xdr:colOff>
      <xdr:row>56</xdr:row>
      <xdr:rowOff>50824</xdr:rowOff>
    </xdr:to>
    <xdr:cxnSp macro="">
      <xdr:nvCxnSpPr>
        <xdr:cNvPr id="253" name="直線コネクタ 252">
          <a:extLst>
            <a:ext uri="{FF2B5EF4-FFF2-40B4-BE49-F238E27FC236}">
              <a16:creationId xmlns:a16="http://schemas.microsoft.com/office/drawing/2014/main" id="{54E83FBD-5044-47F9-9080-08932C890EC0}"/>
            </a:ext>
          </a:extLst>
        </xdr:cNvPr>
        <xdr:cNvCxnSpPr/>
      </xdr:nvCxnSpPr>
      <xdr:spPr>
        <a:xfrm flipV="1">
          <a:off x="7861300" y="9628306"/>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35101</xdr:rowOff>
    </xdr:from>
    <xdr:to>
      <xdr:col>36</xdr:col>
      <xdr:colOff>165100</xdr:colOff>
      <xdr:row>56</xdr:row>
      <xdr:rowOff>136701</xdr:rowOff>
    </xdr:to>
    <xdr:sp macro="" textlink="">
      <xdr:nvSpPr>
        <xdr:cNvPr id="254" name="楕円 253">
          <a:extLst>
            <a:ext uri="{FF2B5EF4-FFF2-40B4-BE49-F238E27FC236}">
              <a16:creationId xmlns:a16="http://schemas.microsoft.com/office/drawing/2014/main" id="{CE00B418-4F28-46CC-9A00-864A79EB776A}"/>
            </a:ext>
          </a:extLst>
        </xdr:cNvPr>
        <xdr:cNvSpPr/>
      </xdr:nvSpPr>
      <xdr:spPr>
        <a:xfrm>
          <a:off x="6921500" y="96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50824</xdr:rowOff>
    </xdr:from>
    <xdr:to>
      <xdr:col>41</xdr:col>
      <xdr:colOff>50800</xdr:colOff>
      <xdr:row>56</xdr:row>
      <xdr:rowOff>85901</xdr:rowOff>
    </xdr:to>
    <xdr:cxnSp macro="">
      <xdr:nvCxnSpPr>
        <xdr:cNvPr id="255" name="直線コネクタ 254">
          <a:extLst>
            <a:ext uri="{FF2B5EF4-FFF2-40B4-BE49-F238E27FC236}">
              <a16:creationId xmlns:a16="http://schemas.microsoft.com/office/drawing/2014/main" id="{3DA15309-5D00-465E-9639-EA86CF33A36B}"/>
            </a:ext>
          </a:extLst>
        </xdr:cNvPr>
        <xdr:cNvCxnSpPr/>
      </xdr:nvCxnSpPr>
      <xdr:spPr>
        <a:xfrm flipV="1">
          <a:off x="6972300" y="9652024"/>
          <a:ext cx="889000" cy="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ECEEC42-B24D-4F80-89D1-D6852224D4E3}"/>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764E20C-341A-4BCC-B9DD-C06701B8B6A0}"/>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8811E3A-6BF0-42BF-BC41-6ACDBF9E784A}"/>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DFB951D-7406-4B6D-A754-889B0056AAC7}"/>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62517</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136937A5-5F95-4742-9C1A-AB8E9DE9CFF6}"/>
            </a:ext>
          </a:extLst>
        </xdr:cNvPr>
        <xdr:cNvSpPr txBox="1"/>
      </xdr:nvSpPr>
      <xdr:spPr>
        <a:xfrm>
          <a:off x="9281505" y="9320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94433</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F29DE3B-F225-484E-A7A4-5B29A4DD2119}"/>
            </a:ext>
          </a:extLst>
        </xdr:cNvPr>
        <xdr:cNvSpPr txBox="1"/>
      </xdr:nvSpPr>
      <xdr:spPr>
        <a:xfrm>
          <a:off x="8405205" y="9352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118151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F04CD843-5D31-47E0-A924-D9DC28877858}"/>
            </a:ext>
          </a:extLst>
        </xdr:cNvPr>
        <xdr:cNvSpPr txBox="1"/>
      </xdr:nvSpPr>
      <xdr:spPr>
        <a:xfrm>
          <a:off x="7516205" y="9376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153228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DFD676D9-DD6B-43ED-A8E8-933FA26EDC90}"/>
            </a:ext>
          </a:extLst>
        </xdr:cNvPr>
        <xdr:cNvSpPr txBox="1"/>
      </xdr:nvSpPr>
      <xdr:spPr>
        <a:xfrm>
          <a:off x="6627205" y="9411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0314F3B-0804-4A12-BF95-EFD17D5FE6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9BD5B7F-C8A6-4D1C-BC3C-1CD6DAA453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85337F7-3943-434C-8B9C-0D2568401C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E11A342-F3E6-4402-BC5A-95FAD2504D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468D76D-1036-463F-8D52-459917207F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32F5A6-7FE5-4862-A383-E07733A41A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4F4DB57-E994-415C-93EB-C6373F6386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FE87B79-4492-4AA1-A2F3-E9AE27016D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662235-5C59-4647-B0E5-A8BB10698A6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BF5669A-C4B3-400C-B1FD-907DDA37F4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1409658-A109-4E18-9D2E-CA8E864CCC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1716DA4-A6AA-42EC-8CC6-347748360C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49A49DA-9D53-4723-BD2D-C2B93F871CC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1D4029E-25CE-4D1A-8F37-B4FC769907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B193D51-AF0A-4E51-A26D-5F6D8C4BFA0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85ACBBB-5276-499A-A900-0A43AFF72B2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782BA34-CCB7-4FEF-AD8A-6D924403E0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51D007C-B462-4019-AC85-78A9F54B021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728F939-CA05-4CF5-BB50-95049FB85D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98962BF-7D98-4DF7-AB3A-9297F180AA5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7591B0D-FA86-41E3-BD4C-07F02B2C61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AB995D-79AA-4103-8A6C-8F2A7B0D13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BD180E7-CC6F-476A-92A0-3C38EF1BC90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96A5DAE-B250-44EB-B5A6-1E9C348385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A3F12CD-0DE2-470E-86BA-AAE0530063E2}"/>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4AEA879-8311-47BA-9A3E-891DEB9151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739E5B8-A313-4B57-9C2A-F891DECF329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68AADE7-EEE5-4199-AE10-951C4BDEEB24}"/>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55EC3D98-30AD-49AA-BFF2-20CD618C208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10D49BB-EAE3-49B6-9316-6BA7FC642C74}"/>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EBBEC638-985C-4CD8-A3A4-3D68209C0879}"/>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8E95D42-3F02-4AC3-B9CE-5A6A0FB4B7C1}"/>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E2B158-8522-41FC-8051-D46EEB5349CB}"/>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C3936C9A-C0EF-432A-9C78-875E70ECA71B}"/>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8CE338CA-9819-4251-83CB-87D6B8AD301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253F261-7C6C-4D11-8AE6-89BC371809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F3AA4AA-8B19-4EC3-BAFA-1D81FE76B6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3004F65-CD31-4EEA-8E67-5D1BE00F35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BA781E-0A05-4FD4-A60F-865E9A2553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BAFE34-B9EC-4E68-8201-F6FD802BC8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111125</xdr:rowOff>
    </xdr:from>
    <xdr:to>
      <xdr:col>24</xdr:col>
      <xdr:colOff>114300</xdr:colOff>
      <xdr:row>81</xdr:row>
      <xdr:rowOff>41275</xdr:rowOff>
    </xdr:to>
    <xdr:sp macro="" textlink="">
      <xdr:nvSpPr>
        <xdr:cNvPr id="304" name="楕円 303">
          <a:extLst>
            <a:ext uri="{FF2B5EF4-FFF2-40B4-BE49-F238E27FC236}">
              <a16:creationId xmlns:a16="http://schemas.microsoft.com/office/drawing/2014/main" id="{4FCC5380-D0EE-4606-8556-28955FD09DD2}"/>
            </a:ext>
          </a:extLst>
        </xdr:cNvPr>
        <xdr:cNvSpPr/>
      </xdr:nvSpPr>
      <xdr:spPr>
        <a:xfrm>
          <a:off x="4584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134002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CB2EB81-B98E-4441-B446-F79D4CD64C10}"/>
            </a:ext>
          </a:extLst>
        </xdr:cNvPr>
        <xdr:cNvSpPr txBox="1"/>
      </xdr:nvSpPr>
      <xdr:spPr>
        <a:xfrm>
          <a:off x="4673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306" name="楕円 305">
          <a:extLst>
            <a:ext uri="{FF2B5EF4-FFF2-40B4-BE49-F238E27FC236}">
              <a16:creationId xmlns:a16="http://schemas.microsoft.com/office/drawing/2014/main" id="{8E512BB4-27DF-4F8F-8A1A-02B2831D4ED5}"/>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161925</xdr:rowOff>
    </xdr:from>
    <xdr:to>
      <xdr:col>24</xdr:col>
      <xdr:colOff>63500</xdr:colOff>
      <xdr:row>81</xdr:row>
      <xdr:rowOff>59055</xdr:rowOff>
    </xdr:to>
    <xdr:cxnSp macro="">
      <xdr:nvCxnSpPr>
        <xdr:cNvPr id="307" name="直線コネクタ 306">
          <a:extLst>
            <a:ext uri="{FF2B5EF4-FFF2-40B4-BE49-F238E27FC236}">
              <a16:creationId xmlns:a16="http://schemas.microsoft.com/office/drawing/2014/main" id="{CF7C7B2F-0EE8-4E60-9ED0-C1A66B5CF623}"/>
            </a:ext>
          </a:extLst>
        </xdr:cNvPr>
        <xdr:cNvCxnSpPr/>
      </xdr:nvCxnSpPr>
      <xdr:spPr>
        <a:xfrm flipV="1">
          <a:off x="3797300" y="138779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308" name="楕円 307">
          <a:extLst>
            <a:ext uri="{FF2B5EF4-FFF2-40B4-BE49-F238E27FC236}">
              <a16:creationId xmlns:a16="http://schemas.microsoft.com/office/drawing/2014/main" id="{6D755B83-F7EC-4C1A-A742-8CACD964FEBB}"/>
            </a:ext>
          </a:extLst>
        </xdr:cNvPr>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59055</xdr:rowOff>
    </xdr:to>
    <xdr:cxnSp macro="">
      <xdr:nvCxnSpPr>
        <xdr:cNvPr id="309" name="直線コネクタ 308">
          <a:extLst>
            <a:ext uri="{FF2B5EF4-FFF2-40B4-BE49-F238E27FC236}">
              <a16:creationId xmlns:a16="http://schemas.microsoft.com/office/drawing/2014/main" id="{E74671C3-411C-4EC9-BD10-ABFB1E7910E0}"/>
            </a:ext>
          </a:extLst>
        </xdr:cNvPr>
        <xdr:cNvCxnSpPr/>
      </xdr:nvCxnSpPr>
      <xdr:spPr>
        <a:xfrm>
          <a:off x="2908300" y="13914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84455</xdr:rowOff>
    </xdr:from>
    <xdr:to>
      <xdr:col>10</xdr:col>
      <xdr:colOff>165100</xdr:colOff>
      <xdr:row>81</xdr:row>
      <xdr:rowOff>14605</xdr:rowOff>
    </xdr:to>
    <xdr:sp macro="" textlink="">
      <xdr:nvSpPr>
        <xdr:cNvPr id="310" name="楕円 309">
          <a:extLst>
            <a:ext uri="{FF2B5EF4-FFF2-40B4-BE49-F238E27FC236}">
              <a16:creationId xmlns:a16="http://schemas.microsoft.com/office/drawing/2014/main" id="{A1C3C20D-1F96-469B-B631-45A607C4C375}"/>
            </a:ext>
          </a:extLst>
        </xdr:cNvPr>
        <xdr:cNvSpPr/>
      </xdr:nvSpPr>
      <xdr:spPr>
        <a:xfrm>
          <a:off x="1968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26670</xdr:rowOff>
    </xdr:to>
    <xdr:cxnSp macro="">
      <xdr:nvCxnSpPr>
        <xdr:cNvPr id="311" name="直線コネクタ 310">
          <a:extLst>
            <a:ext uri="{FF2B5EF4-FFF2-40B4-BE49-F238E27FC236}">
              <a16:creationId xmlns:a16="http://schemas.microsoft.com/office/drawing/2014/main" id="{AA24CD04-A50B-4F78-B9D5-61DA0F63380A}"/>
            </a:ext>
          </a:extLst>
        </xdr:cNvPr>
        <xdr:cNvCxnSpPr/>
      </xdr:nvCxnSpPr>
      <xdr:spPr>
        <a:xfrm>
          <a:off x="2019300" y="13851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46355</xdr:rowOff>
    </xdr:from>
    <xdr:to>
      <xdr:col>6</xdr:col>
      <xdr:colOff>38100</xdr:colOff>
      <xdr:row>80</xdr:row>
      <xdr:rowOff>147955</xdr:rowOff>
    </xdr:to>
    <xdr:sp macro="" textlink="">
      <xdr:nvSpPr>
        <xdr:cNvPr id="312" name="楕円 311">
          <a:extLst>
            <a:ext uri="{FF2B5EF4-FFF2-40B4-BE49-F238E27FC236}">
              <a16:creationId xmlns:a16="http://schemas.microsoft.com/office/drawing/2014/main" id="{8301690E-9021-4010-8B43-7695E61EC866}"/>
            </a:ext>
          </a:extLst>
        </xdr:cNvPr>
        <xdr:cNvSpPr/>
      </xdr:nvSpPr>
      <xdr:spPr>
        <a:xfrm>
          <a:off x="1079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97155</xdr:rowOff>
    </xdr:from>
    <xdr:to>
      <xdr:col>10</xdr:col>
      <xdr:colOff>114300</xdr:colOff>
      <xdr:row>80</xdr:row>
      <xdr:rowOff>135255</xdr:rowOff>
    </xdr:to>
    <xdr:cxnSp macro="">
      <xdr:nvCxnSpPr>
        <xdr:cNvPr id="313" name="直線コネクタ 312">
          <a:extLst>
            <a:ext uri="{FF2B5EF4-FFF2-40B4-BE49-F238E27FC236}">
              <a16:creationId xmlns:a16="http://schemas.microsoft.com/office/drawing/2014/main" id="{4397EEDB-4F9F-47B6-BE05-2CF78776E2E7}"/>
            </a:ext>
          </a:extLst>
        </xdr:cNvPr>
        <xdr:cNvCxnSpPr/>
      </xdr:nvCxnSpPr>
      <xdr:spPr>
        <a:xfrm>
          <a:off x="1130300" y="1381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51B8B2FA-02C0-4504-AAD0-4A4398E168BB}"/>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2F2B4858-831C-45D7-9982-A4176B61B31B}"/>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5B8A9ABF-1D97-47A0-B303-51D6CEA1CF73}"/>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49D2ECB2-F36B-4C5C-9A83-A3559C87C779}"/>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318" name="n_1mainValue【公営住宅】&#10;有形固定資産減価償却率">
          <a:extLst>
            <a:ext uri="{FF2B5EF4-FFF2-40B4-BE49-F238E27FC236}">
              <a16:creationId xmlns:a16="http://schemas.microsoft.com/office/drawing/2014/main" id="{F39A355C-B0CB-4584-847B-847855DCA01C}"/>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9" name="n_2mainValue【公営住宅】&#10;有形固定資産減価償却率">
          <a:extLst>
            <a:ext uri="{FF2B5EF4-FFF2-40B4-BE49-F238E27FC236}">
              <a16:creationId xmlns:a16="http://schemas.microsoft.com/office/drawing/2014/main" id="{EB50290F-3F45-40EC-86E6-DE04553B48AE}"/>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31132</xdr:rowOff>
    </xdr:from>
    <xdr:ext cx="405111" cy="259045"/>
    <xdr:sp macro="" textlink="">
      <xdr:nvSpPr>
        <xdr:cNvPr id="320" name="n_3mainValue【公営住宅】&#10;有形固定資産減価償却率">
          <a:extLst>
            <a:ext uri="{FF2B5EF4-FFF2-40B4-BE49-F238E27FC236}">
              <a16:creationId xmlns:a16="http://schemas.microsoft.com/office/drawing/2014/main" id="{D9E5D4B8-1EB1-42DA-8785-246ED2AAA8CA}"/>
            </a:ext>
          </a:extLst>
        </xdr:cNvPr>
        <xdr:cNvSpPr txBox="1"/>
      </xdr:nvSpPr>
      <xdr:spPr>
        <a:xfrm>
          <a:off x="1816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164482</xdr:rowOff>
    </xdr:from>
    <xdr:ext cx="405111" cy="259045"/>
    <xdr:sp macro="" textlink="">
      <xdr:nvSpPr>
        <xdr:cNvPr id="321" name="n_4mainValue【公営住宅】&#10;有形固定資産減価償却率">
          <a:extLst>
            <a:ext uri="{FF2B5EF4-FFF2-40B4-BE49-F238E27FC236}">
              <a16:creationId xmlns:a16="http://schemas.microsoft.com/office/drawing/2014/main" id="{A026E720-8167-4A3D-88AC-49A6CBCFB780}"/>
            </a:ext>
          </a:extLst>
        </xdr:cNvPr>
        <xdr:cNvSpPr txBox="1"/>
      </xdr:nvSpPr>
      <xdr:spPr>
        <a:xfrm>
          <a:off x="927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C0603C8-8E3C-4EB6-B585-1493CA2E1E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5AD7482-AD62-47F9-ACB1-8FFFDA05DC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2EC2319-F5EE-4E4E-B0A6-21ABD15445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47F441D-1DB7-40C6-B0C8-4553A84449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D748F4-9BCA-46BE-9796-D7C1D1E221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80B0288-9D7D-483D-8D53-D7067F8B8F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323042C-32F8-4B4C-8BD9-310F0B955A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103FCEE-D3FD-4E55-A53B-DC37CA82BA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639B817-E027-4943-AB36-338B2A37FF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BAC6F91-C12C-45DD-A3E4-804C21A3D4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2AB9D0D-99CD-454B-98E5-31DD700137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23E347F-090E-4D19-A003-88510022990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B9DA373-56CE-4328-8958-31DF31A5342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64C8D54-A70F-466D-8267-C5BEC0BDA9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02C7FAA-3D4C-48A7-82E7-E9882D52D2D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BE4E0CF-8C40-4BCB-A205-B1CBCAFF388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274A6CD-DD07-4804-B836-3DD8036664A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C58D481-0873-4DEB-BBBA-FB28EEE68A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ED257D7-B558-47DF-B112-5A958B47DBB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251DFB1-5782-453F-9254-E33C87B6D99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9F82FD4-D4C5-4BFF-8154-E7ACBA9776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B2FD1AA-9A75-4F03-A2FC-C476F243204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9DF45DE-D6C0-4BD2-9EE9-71FC71F69D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EDF34FDE-E24B-4EB8-8D12-3DE48C9DD77F}"/>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F74ED619-0603-4960-801A-87002508A947}"/>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B4424883-C9AC-4562-B5B7-499B55A5B24C}"/>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8D9E8123-6A8F-4554-95C6-0D7E6AB55669}"/>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5B6A2D37-83BE-4BDC-B493-14855B363278}"/>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C63E2D1B-73F3-4268-8A8F-51481DECE506}"/>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240620C-66FE-41FD-8BCF-5A496152E115}"/>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E155E0A-B580-473A-8309-30372B82F4F4}"/>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17076C7-D9D3-4767-A588-2B7E573FE348}"/>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42788D59-40FC-4DEF-BA16-12211540434B}"/>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D73A659B-93F3-498E-9704-A8F9E227A612}"/>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A6620B8-6880-4D76-9DE0-D5A531C243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DD7821-E30B-4081-98DB-6F073A745B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867C8C-9DC6-4F9D-B72C-0BD2B91384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E6C4CBC-3D1C-4A68-8B23-990DC84153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AA8920F-A776-4B3C-8DE6-5150BB7887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131318</xdr:rowOff>
    </xdr:from>
    <xdr:to>
      <xdr:col>55</xdr:col>
      <xdr:colOff>50800</xdr:colOff>
      <xdr:row>81</xdr:row>
      <xdr:rowOff>61468</xdr:rowOff>
    </xdr:to>
    <xdr:sp macro="" textlink="">
      <xdr:nvSpPr>
        <xdr:cNvPr id="361" name="楕円 360">
          <a:extLst>
            <a:ext uri="{FF2B5EF4-FFF2-40B4-BE49-F238E27FC236}">
              <a16:creationId xmlns:a16="http://schemas.microsoft.com/office/drawing/2014/main" id="{8FD4592E-8C3E-47E7-9E45-4A1784F54B95}"/>
            </a:ext>
          </a:extLst>
        </xdr:cNvPr>
        <xdr:cNvSpPr/>
      </xdr:nvSpPr>
      <xdr:spPr>
        <a:xfrm>
          <a:off x="104267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154195</xdr:rowOff>
    </xdr:from>
    <xdr:ext cx="469744" cy="259045"/>
    <xdr:sp macro="" textlink="">
      <xdr:nvSpPr>
        <xdr:cNvPr id="362" name="【公営住宅】&#10;一人当たり面積該当値テキスト">
          <a:extLst>
            <a:ext uri="{FF2B5EF4-FFF2-40B4-BE49-F238E27FC236}">
              <a16:creationId xmlns:a16="http://schemas.microsoft.com/office/drawing/2014/main" id="{AF65B95B-1AB0-4FA3-8D41-15EB22E0ED14}"/>
            </a:ext>
          </a:extLst>
        </xdr:cNvPr>
        <xdr:cNvSpPr txBox="1"/>
      </xdr:nvSpPr>
      <xdr:spPr>
        <a:xfrm>
          <a:off x="10515600" y="136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64643</xdr:rowOff>
    </xdr:from>
    <xdr:to>
      <xdr:col>50</xdr:col>
      <xdr:colOff>165100</xdr:colOff>
      <xdr:row>80</xdr:row>
      <xdr:rowOff>166243</xdr:rowOff>
    </xdr:to>
    <xdr:sp macro="" textlink="">
      <xdr:nvSpPr>
        <xdr:cNvPr id="363" name="楕円 362">
          <a:extLst>
            <a:ext uri="{FF2B5EF4-FFF2-40B4-BE49-F238E27FC236}">
              <a16:creationId xmlns:a16="http://schemas.microsoft.com/office/drawing/2014/main" id="{5AF7EA46-80E8-45E7-99A0-537330B130E3}"/>
            </a:ext>
          </a:extLst>
        </xdr:cNvPr>
        <xdr:cNvSpPr/>
      </xdr:nvSpPr>
      <xdr:spPr>
        <a:xfrm>
          <a:off x="9588500" y="137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115443</xdr:rowOff>
    </xdr:from>
    <xdr:to>
      <xdr:col>55</xdr:col>
      <xdr:colOff>0</xdr:colOff>
      <xdr:row>81</xdr:row>
      <xdr:rowOff>10668</xdr:rowOff>
    </xdr:to>
    <xdr:cxnSp macro="">
      <xdr:nvCxnSpPr>
        <xdr:cNvPr id="364" name="直線コネクタ 363">
          <a:extLst>
            <a:ext uri="{FF2B5EF4-FFF2-40B4-BE49-F238E27FC236}">
              <a16:creationId xmlns:a16="http://schemas.microsoft.com/office/drawing/2014/main" id="{7040A479-E8B2-4743-B341-8825FACD161E}"/>
            </a:ext>
          </a:extLst>
        </xdr:cNvPr>
        <xdr:cNvCxnSpPr/>
      </xdr:nvCxnSpPr>
      <xdr:spPr>
        <a:xfrm>
          <a:off x="9639300" y="13831443"/>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14923</xdr:rowOff>
    </xdr:from>
    <xdr:to>
      <xdr:col>46</xdr:col>
      <xdr:colOff>38100</xdr:colOff>
      <xdr:row>80</xdr:row>
      <xdr:rowOff>116523</xdr:rowOff>
    </xdr:to>
    <xdr:sp macro="" textlink="">
      <xdr:nvSpPr>
        <xdr:cNvPr id="365" name="楕円 364">
          <a:extLst>
            <a:ext uri="{FF2B5EF4-FFF2-40B4-BE49-F238E27FC236}">
              <a16:creationId xmlns:a16="http://schemas.microsoft.com/office/drawing/2014/main" id="{7ECDB9C5-62CC-4CEB-ADF7-06C3DF2D8E8A}"/>
            </a:ext>
          </a:extLst>
        </xdr:cNvPr>
        <xdr:cNvSpPr/>
      </xdr:nvSpPr>
      <xdr:spPr>
        <a:xfrm>
          <a:off x="8699500" y="13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65723</xdr:rowOff>
    </xdr:from>
    <xdr:to>
      <xdr:col>50</xdr:col>
      <xdr:colOff>114300</xdr:colOff>
      <xdr:row>80</xdr:row>
      <xdr:rowOff>115443</xdr:rowOff>
    </xdr:to>
    <xdr:cxnSp macro="">
      <xdr:nvCxnSpPr>
        <xdr:cNvPr id="366" name="直線コネクタ 365">
          <a:extLst>
            <a:ext uri="{FF2B5EF4-FFF2-40B4-BE49-F238E27FC236}">
              <a16:creationId xmlns:a16="http://schemas.microsoft.com/office/drawing/2014/main" id="{673E4CFA-2E66-4FBD-ABB6-B48CC54A05FF}"/>
            </a:ext>
          </a:extLst>
        </xdr:cNvPr>
        <xdr:cNvCxnSpPr/>
      </xdr:nvCxnSpPr>
      <xdr:spPr>
        <a:xfrm>
          <a:off x="8750300" y="13781723"/>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7683</xdr:rowOff>
    </xdr:from>
    <xdr:to>
      <xdr:col>41</xdr:col>
      <xdr:colOff>101600</xdr:colOff>
      <xdr:row>80</xdr:row>
      <xdr:rowOff>109283</xdr:rowOff>
    </xdr:to>
    <xdr:sp macro="" textlink="">
      <xdr:nvSpPr>
        <xdr:cNvPr id="367" name="楕円 366">
          <a:extLst>
            <a:ext uri="{FF2B5EF4-FFF2-40B4-BE49-F238E27FC236}">
              <a16:creationId xmlns:a16="http://schemas.microsoft.com/office/drawing/2014/main" id="{4A3A6741-D5AA-44FC-BF91-CFBBCCF6010A}"/>
            </a:ext>
          </a:extLst>
        </xdr:cNvPr>
        <xdr:cNvSpPr/>
      </xdr:nvSpPr>
      <xdr:spPr>
        <a:xfrm>
          <a:off x="7810500" y="137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58483</xdr:rowOff>
    </xdr:from>
    <xdr:to>
      <xdr:col>45</xdr:col>
      <xdr:colOff>177800</xdr:colOff>
      <xdr:row>80</xdr:row>
      <xdr:rowOff>65723</xdr:rowOff>
    </xdr:to>
    <xdr:cxnSp macro="">
      <xdr:nvCxnSpPr>
        <xdr:cNvPr id="368" name="直線コネクタ 367">
          <a:extLst>
            <a:ext uri="{FF2B5EF4-FFF2-40B4-BE49-F238E27FC236}">
              <a16:creationId xmlns:a16="http://schemas.microsoft.com/office/drawing/2014/main" id="{F24D5D9F-B150-4C10-87FB-32F70239177F}"/>
            </a:ext>
          </a:extLst>
        </xdr:cNvPr>
        <xdr:cNvCxnSpPr/>
      </xdr:nvCxnSpPr>
      <xdr:spPr>
        <a:xfrm>
          <a:off x="7861300" y="1377448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40450</xdr:rowOff>
    </xdr:from>
    <xdr:to>
      <xdr:col>36</xdr:col>
      <xdr:colOff>165100</xdr:colOff>
      <xdr:row>80</xdr:row>
      <xdr:rowOff>142050</xdr:rowOff>
    </xdr:to>
    <xdr:sp macro="" textlink="">
      <xdr:nvSpPr>
        <xdr:cNvPr id="369" name="楕円 368">
          <a:extLst>
            <a:ext uri="{FF2B5EF4-FFF2-40B4-BE49-F238E27FC236}">
              <a16:creationId xmlns:a16="http://schemas.microsoft.com/office/drawing/2014/main" id="{93EBE4FB-0D57-49BD-8FF9-FAE8FCB6B17C}"/>
            </a:ext>
          </a:extLst>
        </xdr:cNvPr>
        <xdr:cNvSpPr/>
      </xdr:nvSpPr>
      <xdr:spPr>
        <a:xfrm>
          <a:off x="6921500" y="137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58483</xdr:rowOff>
    </xdr:from>
    <xdr:to>
      <xdr:col>41</xdr:col>
      <xdr:colOff>50800</xdr:colOff>
      <xdr:row>80</xdr:row>
      <xdr:rowOff>91250</xdr:rowOff>
    </xdr:to>
    <xdr:cxnSp macro="">
      <xdr:nvCxnSpPr>
        <xdr:cNvPr id="370" name="直線コネクタ 369">
          <a:extLst>
            <a:ext uri="{FF2B5EF4-FFF2-40B4-BE49-F238E27FC236}">
              <a16:creationId xmlns:a16="http://schemas.microsoft.com/office/drawing/2014/main" id="{6B7A8A03-8C89-4366-B085-7EF79C8A3FA8}"/>
            </a:ext>
          </a:extLst>
        </xdr:cNvPr>
        <xdr:cNvCxnSpPr/>
      </xdr:nvCxnSpPr>
      <xdr:spPr>
        <a:xfrm flipV="1">
          <a:off x="6972300" y="13774483"/>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5279A77E-33CD-41BA-BF36-FFD4F8ECE367}"/>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AAC2FAF7-3066-487B-94B9-E58D829765C9}"/>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D954A50-3ABD-4FAC-8A12-7DB5D3952DE1}"/>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9219D31D-F7DB-4D16-A905-CA596E35EABE}"/>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11320</xdr:rowOff>
    </xdr:from>
    <xdr:ext cx="469744" cy="259045"/>
    <xdr:sp macro="" textlink="">
      <xdr:nvSpPr>
        <xdr:cNvPr id="375" name="n_1mainValue【公営住宅】&#10;一人当たり面積">
          <a:extLst>
            <a:ext uri="{FF2B5EF4-FFF2-40B4-BE49-F238E27FC236}">
              <a16:creationId xmlns:a16="http://schemas.microsoft.com/office/drawing/2014/main" id="{BC069233-F984-437E-9C59-A719AEA37A91}"/>
            </a:ext>
          </a:extLst>
        </xdr:cNvPr>
        <xdr:cNvSpPr txBox="1"/>
      </xdr:nvSpPr>
      <xdr:spPr>
        <a:xfrm>
          <a:off x="9391727"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133050</xdr:rowOff>
    </xdr:from>
    <xdr:ext cx="469744" cy="259045"/>
    <xdr:sp macro="" textlink="">
      <xdr:nvSpPr>
        <xdr:cNvPr id="376" name="n_2mainValue【公営住宅】&#10;一人当たり面積">
          <a:extLst>
            <a:ext uri="{FF2B5EF4-FFF2-40B4-BE49-F238E27FC236}">
              <a16:creationId xmlns:a16="http://schemas.microsoft.com/office/drawing/2014/main" id="{60C3F237-9DFB-4EA6-BAF3-13BEF3DABB23}"/>
            </a:ext>
          </a:extLst>
        </xdr:cNvPr>
        <xdr:cNvSpPr txBox="1"/>
      </xdr:nvSpPr>
      <xdr:spPr>
        <a:xfrm>
          <a:off x="8515427"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125810</xdr:rowOff>
    </xdr:from>
    <xdr:ext cx="469744" cy="259045"/>
    <xdr:sp macro="" textlink="">
      <xdr:nvSpPr>
        <xdr:cNvPr id="377" name="n_3mainValue【公営住宅】&#10;一人当たり面積">
          <a:extLst>
            <a:ext uri="{FF2B5EF4-FFF2-40B4-BE49-F238E27FC236}">
              <a16:creationId xmlns:a16="http://schemas.microsoft.com/office/drawing/2014/main" id="{A3A331A3-C196-4FCA-B278-E9DF3FDEC7AB}"/>
            </a:ext>
          </a:extLst>
        </xdr:cNvPr>
        <xdr:cNvSpPr txBox="1"/>
      </xdr:nvSpPr>
      <xdr:spPr>
        <a:xfrm>
          <a:off x="7626427"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158577</xdr:rowOff>
    </xdr:from>
    <xdr:ext cx="469744" cy="259045"/>
    <xdr:sp macro="" textlink="">
      <xdr:nvSpPr>
        <xdr:cNvPr id="378" name="n_4mainValue【公営住宅】&#10;一人当たり面積">
          <a:extLst>
            <a:ext uri="{FF2B5EF4-FFF2-40B4-BE49-F238E27FC236}">
              <a16:creationId xmlns:a16="http://schemas.microsoft.com/office/drawing/2014/main" id="{DF00DC44-5EE9-4280-AF95-CC83D7ABD2A9}"/>
            </a:ext>
          </a:extLst>
        </xdr:cNvPr>
        <xdr:cNvSpPr txBox="1"/>
      </xdr:nvSpPr>
      <xdr:spPr>
        <a:xfrm>
          <a:off x="6737427" y="135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D37AEE5-4717-4EE1-BEF5-0F063F4E2B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3B0E14F-516D-42F1-8787-1192AB38E3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95FBBCD-524F-4E2E-8638-4CBA96389F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D64E981-4210-4E36-BB47-D07050156A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188083D-F4B7-4169-9AE8-837E891ECE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A670B09-BCA1-4A26-8C9A-7830220C86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52F66A2-A978-4F96-B659-08CCFCDB83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DAEAF53-ADB9-4E3A-A78C-E5D703EF51F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D0EC6E4-83FC-42D2-BA41-D2E8BC925D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F1E2CBE-50C4-4C92-B8EF-C39B5F6CDD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334F9F7-0492-4DEB-8C48-2C7B3ADDB5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18488A3-1A03-49CA-AE88-5E28F508D9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B086288-B3C8-4741-9CD5-EDCF4F0C87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798B275-E997-4FB8-A53F-4E9E223BF2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5BDFE62-8855-472E-9BC1-11DF843F37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DC84F79-C6FC-47DA-AD33-4E991DB14A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A99EBD1-93A6-4A92-B556-B3916AE4B4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E9544BD-3C87-4BB8-8F54-DDAA389B7F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B51C1B9-8099-484A-B04E-91DD7FA9F6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9EACD0C-2711-4DB5-913C-419C8A995A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F5DAEAD-C65D-4C58-B5EA-90DFC914AF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085251D-0367-4559-AF87-C13CFAED3A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55C5F95-F44A-4165-A1E5-5A57BC6B1F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D0B2D13-A7E8-4CA8-8A30-3250A329FA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4C33779-7EDB-4CBC-B878-7C1FBEE4D4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68A5D163-9CE1-448B-A0B8-03D64ED03C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075D444-27BC-4675-AE8E-6B1EB41874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AA5D7FB2-16E5-4278-8A58-B695AD35260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AE4E04B-A10C-4BE0-8A8D-B829192B96C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7B4FFBFD-EBE6-4C4C-9707-ABB4A9F81CD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7B41681-4423-4939-91BB-7548B7F6E86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E4601270-526D-4CDF-86B7-2E5B02A86C8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D95C142-E2B0-406E-AE0F-BF41E3F24FE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C85E9263-1A60-4309-B2E9-B34D544047F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26481CC-1BAC-4D3C-BC8A-7BA12D24DF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4E1096EF-DE25-4299-9B8E-607BAD2CC31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7F07068-EB43-4529-9D02-D034F972106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B60FCEB-EA2D-4165-A1A4-F159177E8A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D3B6356-A3D5-4461-A5A2-C6500BCBF6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817B696-07BC-4ED0-A3CD-D2601A6AFE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B5A04AA-4134-4EE3-A915-4921112EB95D}"/>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9C0FA94-BF6A-404E-A36D-A2EFC4119E0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AC57EB06-D401-4EBE-8D0A-7B8CE97486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D9E0BC4C-79B3-428B-87C4-E52009829308}"/>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3936CC86-0527-4E22-93EB-BF589325EB12}"/>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9127306-2BC7-451C-AD3F-C42028C04687}"/>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E1098814-A29B-4F25-A511-49DC2E7D484A}"/>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55AB130F-DE16-4E53-9AD8-B29C544C96AA}"/>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B1BEBBF7-9396-4F75-8827-1B07955EF95C}"/>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878BDE57-5376-4EF1-8024-FC82D21D8E16}"/>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4C36A8E-79FC-4D26-9806-AC15C5A15C57}"/>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D9C811E-F69C-4021-8D40-CA86F6AD1E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BB49C1E-ACF9-4DAE-9489-5BC69BE993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063E97B-C4D1-450E-BC1A-AC43A629A8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61E9E9E-C69B-4554-A3C3-F024A6D768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0FE82A6-9ED4-4654-9126-30F56D4AEC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133985</xdr:rowOff>
    </xdr:from>
    <xdr:to>
      <xdr:col>85</xdr:col>
      <xdr:colOff>177800</xdr:colOff>
      <xdr:row>37</xdr:row>
      <xdr:rowOff>64135</xdr:rowOff>
    </xdr:to>
    <xdr:sp macro="" textlink="">
      <xdr:nvSpPr>
        <xdr:cNvPr id="435" name="楕円 434">
          <a:extLst>
            <a:ext uri="{FF2B5EF4-FFF2-40B4-BE49-F238E27FC236}">
              <a16:creationId xmlns:a16="http://schemas.microsoft.com/office/drawing/2014/main" id="{EB637D83-B124-4059-A3BC-7E5CEB486F44}"/>
            </a:ext>
          </a:extLst>
        </xdr:cNvPr>
        <xdr:cNvSpPr/>
      </xdr:nvSpPr>
      <xdr:spPr>
        <a:xfrm>
          <a:off x="16268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156862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C8084F9-CA65-47FE-B413-18C91A35973F}"/>
            </a:ext>
          </a:extLst>
        </xdr:cNvPr>
        <xdr:cNvSpPr txBox="1"/>
      </xdr:nvSpPr>
      <xdr:spPr>
        <a:xfrm>
          <a:off x="16357600"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437" name="楕円 436">
          <a:extLst>
            <a:ext uri="{FF2B5EF4-FFF2-40B4-BE49-F238E27FC236}">
              <a16:creationId xmlns:a16="http://schemas.microsoft.com/office/drawing/2014/main" id="{A9741EC2-AB3D-4512-828E-7D4503A65D24}"/>
            </a:ext>
          </a:extLst>
        </xdr:cNvPr>
        <xdr:cNvSpPr/>
      </xdr:nvSpPr>
      <xdr:spPr>
        <a:xfrm>
          <a:off x="1543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xdr:rowOff>
    </xdr:from>
    <xdr:to>
      <xdr:col>85</xdr:col>
      <xdr:colOff>127000</xdr:colOff>
      <xdr:row>37</xdr:row>
      <xdr:rowOff>66675</xdr:rowOff>
    </xdr:to>
    <xdr:cxnSp macro="">
      <xdr:nvCxnSpPr>
        <xdr:cNvPr id="438" name="直線コネクタ 437">
          <a:extLst>
            <a:ext uri="{FF2B5EF4-FFF2-40B4-BE49-F238E27FC236}">
              <a16:creationId xmlns:a16="http://schemas.microsoft.com/office/drawing/2014/main" id="{1F951FF9-47D9-4FC8-BAC2-B9E09FDD61BC}"/>
            </a:ext>
          </a:extLst>
        </xdr:cNvPr>
        <xdr:cNvCxnSpPr/>
      </xdr:nvCxnSpPr>
      <xdr:spPr>
        <a:xfrm flipV="1">
          <a:off x="15481300" y="63569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39" name="楕円 438">
          <a:extLst>
            <a:ext uri="{FF2B5EF4-FFF2-40B4-BE49-F238E27FC236}">
              <a16:creationId xmlns:a16="http://schemas.microsoft.com/office/drawing/2014/main" id="{FF0F335D-9921-47B9-BBF5-BF44FE75192E}"/>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89535</xdr:rowOff>
    </xdr:to>
    <xdr:cxnSp macro="">
      <xdr:nvCxnSpPr>
        <xdr:cNvPr id="440" name="直線コネクタ 439">
          <a:extLst>
            <a:ext uri="{FF2B5EF4-FFF2-40B4-BE49-F238E27FC236}">
              <a16:creationId xmlns:a16="http://schemas.microsoft.com/office/drawing/2014/main" id="{87BD301F-E827-450B-8863-6AD75AFC806E}"/>
            </a:ext>
          </a:extLst>
        </xdr:cNvPr>
        <xdr:cNvCxnSpPr/>
      </xdr:nvCxnSpPr>
      <xdr:spPr>
        <a:xfrm flipV="1">
          <a:off x="14592300" y="6410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41" name="楕円 440">
          <a:extLst>
            <a:ext uri="{FF2B5EF4-FFF2-40B4-BE49-F238E27FC236}">
              <a16:creationId xmlns:a16="http://schemas.microsoft.com/office/drawing/2014/main" id="{C7D0C3A0-81C9-40BC-8AFE-5A6F95457966}"/>
            </a:ext>
          </a:extLst>
        </xdr:cNvPr>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37</xdr:row>
      <xdr:rowOff>89535</xdr:rowOff>
    </xdr:to>
    <xdr:cxnSp macro="">
      <xdr:nvCxnSpPr>
        <xdr:cNvPr id="442" name="直線コネクタ 441">
          <a:extLst>
            <a:ext uri="{FF2B5EF4-FFF2-40B4-BE49-F238E27FC236}">
              <a16:creationId xmlns:a16="http://schemas.microsoft.com/office/drawing/2014/main" id="{37E904C9-FF5D-4BAB-B514-93967E36FB11}"/>
            </a:ext>
          </a:extLst>
        </xdr:cNvPr>
        <xdr:cNvCxnSpPr/>
      </xdr:nvCxnSpPr>
      <xdr:spPr>
        <a:xfrm>
          <a:off x="13703300" y="63684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126365</xdr:rowOff>
    </xdr:from>
    <xdr:to>
      <xdr:col>67</xdr:col>
      <xdr:colOff>101600</xdr:colOff>
      <xdr:row>37</xdr:row>
      <xdr:rowOff>56515</xdr:rowOff>
    </xdr:to>
    <xdr:sp macro="" textlink="">
      <xdr:nvSpPr>
        <xdr:cNvPr id="443" name="楕円 442">
          <a:extLst>
            <a:ext uri="{FF2B5EF4-FFF2-40B4-BE49-F238E27FC236}">
              <a16:creationId xmlns:a16="http://schemas.microsoft.com/office/drawing/2014/main" id="{C1996954-3749-4C2A-9835-9AA07F37AB39}"/>
            </a:ext>
          </a:extLst>
        </xdr:cNvPr>
        <xdr:cNvSpPr/>
      </xdr:nvSpPr>
      <xdr:spPr>
        <a:xfrm>
          <a:off x="1276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xdr:rowOff>
    </xdr:from>
    <xdr:to>
      <xdr:col>71</xdr:col>
      <xdr:colOff>177800</xdr:colOff>
      <xdr:row>37</xdr:row>
      <xdr:rowOff>24765</xdr:rowOff>
    </xdr:to>
    <xdr:cxnSp macro="">
      <xdr:nvCxnSpPr>
        <xdr:cNvPr id="444" name="直線コネクタ 443">
          <a:extLst>
            <a:ext uri="{FF2B5EF4-FFF2-40B4-BE49-F238E27FC236}">
              <a16:creationId xmlns:a16="http://schemas.microsoft.com/office/drawing/2014/main" id="{9FC88A07-A520-4519-9921-16A9166D3220}"/>
            </a:ext>
          </a:extLst>
        </xdr:cNvPr>
        <xdr:cNvCxnSpPr/>
      </xdr:nvCxnSpPr>
      <xdr:spPr>
        <a:xfrm>
          <a:off x="12814300" y="63493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6ACA1EA-EA4D-4A40-A24E-EE9999927093}"/>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D7FF6E6-2794-4C67-A346-29960601272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A3A3A20-5A6A-4C1D-A0A0-884BE4C4AC8C}"/>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A7A27B9E-7741-4DB2-A766-7CA07C30A176}"/>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108602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BFDDC21-A26C-47BE-BBE0-0808DB9608F6}"/>
            </a:ext>
          </a:extLst>
        </xdr:cNvPr>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E65C01A-41A9-46D9-BE32-597A0172119D}"/>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3C1C259-F9B1-4E2A-93FE-CF138C82B848}"/>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47642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B423012-C13B-45FA-98EA-8785F64B6D5E}"/>
            </a:ext>
          </a:extLst>
        </xdr:cNvPr>
        <xdr:cNvSpPr txBox="1"/>
      </xdr:nvSpPr>
      <xdr:spPr>
        <a:xfrm>
          <a:off x="12611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E9E1E06-DC42-462B-A3A7-5B793F9F10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1A23475-B421-46B0-94DF-F64E521C3E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2D8C173-7379-4A74-85D9-52584BDB72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BEE8DC5-399F-4FC7-88F8-C8E46DCD92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87D6E39-ABD5-4AC9-B2B1-593B533944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E5D981D-0FA8-43FE-81A9-664B25E959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937AFFB-7BC4-49A5-9D7D-1108066D24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D7AEA0C-75ED-4E24-A869-A6CEB96E28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42FB3ED-62FC-4BD8-9A25-C51A98BE98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B82D964-290C-4618-9AAE-A418CBC4A4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5749CC0D-9D90-4389-8F73-4BD094BF4B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46FD9B3-4AF4-4B20-8AD8-1857686FAC1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F05E6AAB-5FDB-41FC-AC57-1B415125298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8C10DA1D-4BBE-4BDE-8040-F35DA28C2B8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D38E66D-DA87-4045-B0D7-06624B3EE1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50E22BE-4597-45A7-B099-E320FF909C7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9C11900-823A-4949-BD0A-FF00900FD68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963A5FC9-9429-40C0-A208-DBFEB1C6476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675E010-8A5E-4446-8AE7-84E2080D7F5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EACFAD2-0644-4A32-A40D-5EC8B71E44B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3315966-9A06-4F38-BDB8-243FFD03C5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80F98CB-9568-411F-A4BC-FBF131DC54E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3601C206-A167-4A1B-9C32-B6CA2FCC42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62C862FC-5303-49BC-BEAA-25A7A2018285}"/>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A6B83A3-EFCE-410D-B97D-8C301FA7AEA3}"/>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93D10298-C0C9-4C94-9C17-D96876DB723F}"/>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C1EC324-6B00-4F57-AE70-FB5D0F4DEBFE}"/>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10145834-6A7C-43EC-85DE-28E43437D6C4}"/>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BF1806B-9768-47A2-AAFC-702CAA064FA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37639634-1EF7-4E06-82F8-ED5F6F77A755}"/>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A14118B4-CF0C-4EA2-9EBC-990FF2CC7FFD}"/>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B56433AD-020B-45EE-9FCB-66D2E42F2EEF}"/>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D11835A-DB2A-4C36-97AB-E09320FFEEAB}"/>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3039E2F4-F1F7-4C72-B271-787D4B9C68EB}"/>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199F86C-D247-4A29-A569-81324520DB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3F82EB9-7E34-4DA4-BFE9-B112B1E74E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727073A-CDF4-4BE6-B0AF-34CCB76DD6F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2ADE52F-21F0-4659-B11C-E200592883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FC35C89-3EB1-4570-B135-46E5135B3D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130810</xdr:rowOff>
    </xdr:from>
    <xdr:to>
      <xdr:col>116</xdr:col>
      <xdr:colOff>114300</xdr:colOff>
      <xdr:row>40</xdr:row>
      <xdr:rowOff>60960</xdr:rowOff>
    </xdr:to>
    <xdr:sp macro="" textlink="">
      <xdr:nvSpPr>
        <xdr:cNvPr id="492" name="楕円 491">
          <a:extLst>
            <a:ext uri="{FF2B5EF4-FFF2-40B4-BE49-F238E27FC236}">
              <a16:creationId xmlns:a16="http://schemas.microsoft.com/office/drawing/2014/main" id="{F52E85DB-E56C-469C-A4DD-A537C99770EC}"/>
            </a:ext>
          </a:extLst>
        </xdr:cNvPr>
        <xdr:cNvSpPr/>
      </xdr:nvSpPr>
      <xdr:spPr>
        <a:xfrm>
          <a:off x="221107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109237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D00B3CC-7B25-493B-AAEE-1E58404737DD}"/>
            </a:ext>
          </a:extLst>
        </xdr:cNvPr>
        <xdr:cNvSpPr txBox="1"/>
      </xdr:nvSpPr>
      <xdr:spPr>
        <a:xfrm>
          <a:off x="22199600" y="679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133350</xdr:rowOff>
    </xdr:from>
    <xdr:to>
      <xdr:col>112</xdr:col>
      <xdr:colOff>38100</xdr:colOff>
      <xdr:row>40</xdr:row>
      <xdr:rowOff>63500</xdr:rowOff>
    </xdr:to>
    <xdr:sp macro="" textlink="">
      <xdr:nvSpPr>
        <xdr:cNvPr id="494" name="楕円 493">
          <a:extLst>
            <a:ext uri="{FF2B5EF4-FFF2-40B4-BE49-F238E27FC236}">
              <a16:creationId xmlns:a16="http://schemas.microsoft.com/office/drawing/2014/main" id="{F1A4515D-A3CA-4A9C-9D7F-91194BAF6BA9}"/>
            </a:ext>
          </a:extLst>
        </xdr:cNvPr>
        <xdr:cNvSpPr/>
      </xdr:nvSpPr>
      <xdr:spPr>
        <a:xfrm>
          <a:off x="21272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10160</xdr:rowOff>
    </xdr:from>
    <xdr:to>
      <xdr:col>116</xdr:col>
      <xdr:colOff>63500</xdr:colOff>
      <xdr:row>40</xdr:row>
      <xdr:rowOff>12700</xdr:rowOff>
    </xdr:to>
    <xdr:cxnSp macro="">
      <xdr:nvCxnSpPr>
        <xdr:cNvPr id="495" name="直線コネクタ 494">
          <a:extLst>
            <a:ext uri="{FF2B5EF4-FFF2-40B4-BE49-F238E27FC236}">
              <a16:creationId xmlns:a16="http://schemas.microsoft.com/office/drawing/2014/main" id="{304BD05E-58E9-4157-A890-B4D53E03D213}"/>
            </a:ext>
          </a:extLst>
        </xdr:cNvPr>
        <xdr:cNvCxnSpPr/>
      </xdr:nvCxnSpPr>
      <xdr:spPr>
        <a:xfrm flipV="1">
          <a:off x="21323300" y="68681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140970</xdr:rowOff>
    </xdr:from>
    <xdr:to>
      <xdr:col>107</xdr:col>
      <xdr:colOff>101600</xdr:colOff>
      <xdr:row>40</xdr:row>
      <xdr:rowOff>71120</xdr:rowOff>
    </xdr:to>
    <xdr:sp macro="" textlink="">
      <xdr:nvSpPr>
        <xdr:cNvPr id="496" name="楕円 495">
          <a:extLst>
            <a:ext uri="{FF2B5EF4-FFF2-40B4-BE49-F238E27FC236}">
              <a16:creationId xmlns:a16="http://schemas.microsoft.com/office/drawing/2014/main" id="{F9F24524-AE25-44B9-9EE1-D6F333D07B25}"/>
            </a:ext>
          </a:extLst>
        </xdr:cNvPr>
        <xdr:cNvSpPr/>
      </xdr:nvSpPr>
      <xdr:spPr>
        <a:xfrm>
          <a:off x="20383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12700</xdr:rowOff>
    </xdr:from>
    <xdr:to>
      <xdr:col>111</xdr:col>
      <xdr:colOff>177800</xdr:colOff>
      <xdr:row>40</xdr:row>
      <xdr:rowOff>20320</xdr:rowOff>
    </xdr:to>
    <xdr:cxnSp macro="">
      <xdr:nvCxnSpPr>
        <xdr:cNvPr id="497" name="直線コネクタ 496">
          <a:extLst>
            <a:ext uri="{FF2B5EF4-FFF2-40B4-BE49-F238E27FC236}">
              <a16:creationId xmlns:a16="http://schemas.microsoft.com/office/drawing/2014/main" id="{95A85DD5-2EB6-4553-8936-B34D2C545EA0}"/>
            </a:ext>
          </a:extLst>
        </xdr:cNvPr>
        <xdr:cNvCxnSpPr/>
      </xdr:nvCxnSpPr>
      <xdr:spPr>
        <a:xfrm flipV="1">
          <a:off x="20434300" y="6870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146050</xdr:rowOff>
    </xdr:from>
    <xdr:to>
      <xdr:col>102</xdr:col>
      <xdr:colOff>165100</xdr:colOff>
      <xdr:row>40</xdr:row>
      <xdr:rowOff>76200</xdr:rowOff>
    </xdr:to>
    <xdr:sp macro="" textlink="">
      <xdr:nvSpPr>
        <xdr:cNvPr id="498" name="楕円 497">
          <a:extLst>
            <a:ext uri="{FF2B5EF4-FFF2-40B4-BE49-F238E27FC236}">
              <a16:creationId xmlns:a16="http://schemas.microsoft.com/office/drawing/2014/main" id="{BB4DAC65-19E3-485B-BB48-78DF697C6089}"/>
            </a:ext>
          </a:extLst>
        </xdr:cNvPr>
        <xdr:cNvSpPr/>
      </xdr:nvSpPr>
      <xdr:spPr>
        <a:xfrm>
          <a:off x="19494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20320</xdr:rowOff>
    </xdr:from>
    <xdr:to>
      <xdr:col>107</xdr:col>
      <xdr:colOff>50800</xdr:colOff>
      <xdr:row>40</xdr:row>
      <xdr:rowOff>25400</xdr:rowOff>
    </xdr:to>
    <xdr:cxnSp macro="">
      <xdr:nvCxnSpPr>
        <xdr:cNvPr id="499" name="直線コネクタ 498">
          <a:extLst>
            <a:ext uri="{FF2B5EF4-FFF2-40B4-BE49-F238E27FC236}">
              <a16:creationId xmlns:a16="http://schemas.microsoft.com/office/drawing/2014/main" id="{446E4201-009B-4002-9847-6CEEFD482EFB}"/>
            </a:ext>
          </a:extLst>
        </xdr:cNvPr>
        <xdr:cNvCxnSpPr/>
      </xdr:nvCxnSpPr>
      <xdr:spPr>
        <a:xfrm flipV="1">
          <a:off x="19545300" y="68783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00" name="楕円 499">
          <a:extLst>
            <a:ext uri="{FF2B5EF4-FFF2-40B4-BE49-F238E27FC236}">
              <a16:creationId xmlns:a16="http://schemas.microsoft.com/office/drawing/2014/main" id="{F218E5D0-2DBE-4082-89F4-B045D3A9B4AE}"/>
            </a:ext>
          </a:extLst>
        </xdr:cNvPr>
        <xdr:cNvSpPr/>
      </xdr:nvSpPr>
      <xdr:spPr>
        <a:xfrm>
          <a:off x="18605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25400</xdr:rowOff>
    </xdr:from>
    <xdr:to>
      <xdr:col>102</xdr:col>
      <xdr:colOff>114300</xdr:colOff>
      <xdr:row>40</xdr:row>
      <xdr:rowOff>34290</xdr:rowOff>
    </xdr:to>
    <xdr:cxnSp macro="">
      <xdr:nvCxnSpPr>
        <xdr:cNvPr id="501" name="直線コネクタ 500">
          <a:extLst>
            <a:ext uri="{FF2B5EF4-FFF2-40B4-BE49-F238E27FC236}">
              <a16:creationId xmlns:a16="http://schemas.microsoft.com/office/drawing/2014/main" id="{6539CF24-50F0-47FA-9DAC-F4876A196E59}"/>
            </a:ext>
          </a:extLst>
        </xdr:cNvPr>
        <xdr:cNvCxnSpPr/>
      </xdr:nvCxnSpPr>
      <xdr:spPr>
        <a:xfrm flipV="1">
          <a:off x="18656300" y="68834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1BA3DD8-107B-47EB-B4A3-F2098D56CC1C}"/>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274B3AE-01DD-4BCD-981F-4E16DABF2DE6}"/>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0F9861F-952B-4A4E-AE30-DBB887CFA6E7}"/>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E0B7659-D20D-4C75-996B-3A4DBCCD1D4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54627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69AA0D5-217B-42D0-864E-2EA1A074AAE8}"/>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62247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A2EA213-70E1-4C6A-9381-6E831DDC13A7}"/>
            </a:ext>
          </a:extLst>
        </xdr:cNvPr>
        <xdr:cNvSpPr txBox="1"/>
      </xdr:nvSpPr>
      <xdr:spPr>
        <a:xfrm>
          <a:off x="201994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67327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00FA8BA-237B-44E8-B249-106A22550AB3}"/>
            </a:ext>
          </a:extLst>
        </xdr:cNvPr>
        <xdr:cNvSpPr txBox="1"/>
      </xdr:nvSpPr>
      <xdr:spPr>
        <a:xfrm>
          <a:off x="19310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A248F57-F241-41FC-988E-1FEC71828F1E}"/>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C3DDA0F-797D-40E8-B108-6592F0A0A5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B6D88E9-A9E3-4E8F-A593-1ADB28BA80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400FBDB5-2778-4370-93BE-DECF12F91F4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9652CD6-BA6F-44DD-A925-AC7A95AB3B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756CE9E-CA9A-4A9C-AC80-249D5EE209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A472EF4-E42E-41CF-A911-C97F0D1AA1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7328B1F-B171-4BF2-BE67-1A61565DAA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65742C06-9DD1-4122-AABF-60C9673E3D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104FDF3-35E9-4BB0-B8FB-A7BA95F9AA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9D440F9-FE52-47F7-B590-45EA826E48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BE01525-62AC-4882-B5BB-C3951BC111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9D99EFF-B1F4-4B4B-99E9-AA60E44812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E1EB988-E9F8-4844-B51D-9F097158A8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CA33165-5769-437D-9EE1-328A9C629F3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9AF3D9EE-2A9B-40B3-AED9-26D22D757F4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2B3B59C-C421-467A-974C-149A942413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DA1F3E0-E062-45F7-BBD1-F4B722FF8D3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E06D590-2EC6-43A1-AE6C-5A9930D9F7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3E3626E-1DF8-463F-88AA-7624CBBC54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0938ED3-40B3-4F54-864E-77756F6F07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930B862-88EE-4645-BADF-703774B87F1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F80F341-E89C-4CF7-A42D-E19AFE6854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DE582C9-51C0-4C8C-ADCC-A7BCBD1E416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06C1FF8-54FF-4306-9BD1-3C04C07AAD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85FD97EA-86A2-491B-9A63-E27AC167037A}"/>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B5CC0AD-43F1-4A4C-A268-40D265ADA0B9}"/>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47276890-3505-488A-8B13-6ABCFA3A4355}"/>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D2E9642-C8A3-4183-9772-0246A19397C7}"/>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5292A78-850B-434E-B7CF-9C0AAC51DC6F}"/>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47591E4-33CD-4075-A43C-3B386FB66FCE}"/>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DF93B188-81AB-4549-B85F-054F7C063E73}"/>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8011EB-8938-44E6-A523-4CBD73BCCD1E}"/>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6FDC0EBF-6A9D-4FE7-ACF3-960655C5E2C6}"/>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26122391-55C1-42F5-BCB8-90C7CCCA6D98}"/>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A71B8788-6D4A-4A03-B897-78A5C92B35CB}"/>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F4ED867-9364-44BE-9CF6-3C2456C660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0046A58-D5E1-413E-97B8-20CFB55C7A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0CE3529-6AB5-4A96-9B26-62BC33016B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4FDB09-8FE3-4FB8-969A-3A2E49B52A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B87939B-656C-410D-B52B-6D7C84D612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42545</xdr:rowOff>
    </xdr:from>
    <xdr:to>
      <xdr:col>85</xdr:col>
      <xdr:colOff>177800</xdr:colOff>
      <xdr:row>58</xdr:row>
      <xdr:rowOff>144145</xdr:rowOff>
    </xdr:to>
    <xdr:sp macro="" textlink="">
      <xdr:nvSpPr>
        <xdr:cNvPr id="550" name="楕円 549">
          <a:extLst>
            <a:ext uri="{FF2B5EF4-FFF2-40B4-BE49-F238E27FC236}">
              <a16:creationId xmlns:a16="http://schemas.microsoft.com/office/drawing/2014/main" id="{BF0CA739-AF62-4F1C-A328-1568B0C52C64}"/>
            </a:ext>
          </a:extLst>
        </xdr:cNvPr>
        <xdr:cNvSpPr/>
      </xdr:nvSpPr>
      <xdr:spPr>
        <a:xfrm>
          <a:off x="16268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65422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C5C59E3B-C9ED-4821-900F-977A7DF2644E}"/>
            </a:ext>
          </a:extLst>
        </xdr:cNvPr>
        <xdr:cNvSpPr txBox="1"/>
      </xdr:nvSpPr>
      <xdr:spPr>
        <a:xfrm>
          <a:off x="16357600"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78740</xdr:rowOff>
    </xdr:from>
    <xdr:to>
      <xdr:col>81</xdr:col>
      <xdr:colOff>101600</xdr:colOff>
      <xdr:row>59</xdr:row>
      <xdr:rowOff>8890</xdr:rowOff>
    </xdr:to>
    <xdr:sp macro="" textlink="">
      <xdr:nvSpPr>
        <xdr:cNvPr id="552" name="楕円 551">
          <a:extLst>
            <a:ext uri="{FF2B5EF4-FFF2-40B4-BE49-F238E27FC236}">
              <a16:creationId xmlns:a16="http://schemas.microsoft.com/office/drawing/2014/main" id="{9D49F03A-A0B7-4582-A00B-238FEA0C631E}"/>
            </a:ext>
          </a:extLst>
        </xdr:cNvPr>
        <xdr:cNvSpPr/>
      </xdr:nvSpPr>
      <xdr:spPr>
        <a:xfrm>
          <a:off x="15430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93345</xdr:rowOff>
    </xdr:from>
    <xdr:to>
      <xdr:col>85</xdr:col>
      <xdr:colOff>127000</xdr:colOff>
      <xdr:row>58</xdr:row>
      <xdr:rowOff>129540</xdr:rowOff>
    </xdr:to>
    <xdr:cxnSp macro="">
      <xdr:nvCxnSpPr>
        <xdr:cNvPr id="553" name="直線コネクタ 552">
          <a:extLst>
            <a:ext uri="{FF2B5EF4-FFF2-40B4-BE49-F238E27FC236}">
              <a16:creationId xmlns:a16="http://schemas.microsoft.com/office/drawing/2014/main" id="{4342F9FF-E81E-4AF9-AC85-7B161C527582}"/>
            </a:ext>
          </a:extLst>
        </xdr:cNvPr>
        <xdr:cNvCxnSpPr/>
      </xdr:nvCxnSpPr>
      <xdr:spPr>
        <a:xfrm flipV="1">
          <a:off x="15481300" y="10037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554" name="楕円 553">
          <a:extLst>
            <a:ext uri="{FF2B5EF4-FFF2-40B4-BE49-F238E27FC236}">
              <a16:creationId xmlns:a16="http://schemas.microsoft.com/office/drawing/2014/main" id="{14F9E9F5-C70A-4A31-9C70-63679BB475F6}"/>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129540</xdr:rowOff>
    </xdr:to>
    <xdr:cxnSp macro="">
      <xdr:nvCxnSpPr>
        <xdr:cNvPr id="555" name="直線コネクタ 554">
          <a:extLst>
            <a:ext uri="{FF2B5EF4-FFF2-40B4-BE49-F238E27FC236}">
              <a16:creationId xmlns:a16="http://schemas.microsoft.com/office/drawing/2014/main" id="{89AE4954-9262-4BBD-8E5D-A7280FE84E08}"/>
            </a:ext>
          </a:extLst>
        </xdr:cNvPr>
        <xdr:cNvCxnSpPr/>
      </xdr:nvCxnSpPr>
      <xdr:spPr>
        <a:xfrm>
          <a:off x="14592300" y="10043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556" name="楕円 555">
          <a:extLst>
            <a:ext uri="{FF2B5EF4-FFF2-40B4-BE49-F238E27FC236}">
              <a16:creationId xmlns:a16="http://schemas.microsoft.com/office/drawing/2014/main" id="{C0BBC142-2C37-43C4-9BD5-CD3A78CD23FA}"/>
            </a:ext>
          </a:extLst>
        </xdr:cNvPr>
        <xdr:cNvSpPr/>
      </xdr:nvSpPr>
      <xdr:spPr>
        <a:xfrm>
          <a:off x="13652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99060</xdr:rowOff>
    </xdr:to>
    <xdr:cxnSp macro="">
      <xdr:nvCxnSpPr>
        <xdr:cNvPr id="557" name="直線コネクタ 556">
          <a:extLst>
            <a:ext uri="{FF2B5EF4-FFF2-40B4-BE49-F238E27FC236}">
              <a16:creationId xmlns:a16="http://schemas.microsoft.com/office/drawing/2014/main" id="{1398690E-36A0-40C6-A3AF-57854D93E1C8}"/>
            </a:ext>
          </a:extLst>
        </xdr:cNvPr>
        <xdr:cNvCxnSpPr/>
      </xdr:nvCxnSpPr>
      <xdr:spPr>
        <a:xfrm>
          <a:off x="13703300" y="99688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558" name="楕円 557">
          <a:extLst>
            <a:ext uri="{FF2B5EF4-FFF2-40B4-BE49-F238E27FC236}">
              <a16:creationId xmlns:a16="http://schemas.microsoft.com/office/drawing/2014/main" id="{ADBAB0B1-6865-4B55-BA70-5980DCD6D635}"/>
            </a:ext>
          </a:extLst>
        </xdr:cNvPr>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24765</xdr:rowOff>
    </xdr:to>
    <xdr:cxnSp macro="">
      <xdr:nvCxnSpPr>
        <xdr:cNvPr id="559" name="直線コネクタ 558">
          <a:extLst>
            <a:ext uri="{FF2B5EF4-FFF2-40B4-BE49-F238E27FC236}">
              <a16:creationId xmlns:a16="http://schemas.microsoft.com/office/drawing/2014/main" id="{3F628EE5-A9AA-4BEA-A777-34370C4B0F0E}"/>
            </a:ext>
          </a:extLst>
        </xdr:cNvPr>
        <xdr:cNvCxnSpPr/>
      </xdr:nvCxnSpPr>
      <xdr:spPr>
        <a:xfrm>
          <a:off x="12814300" y="9932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D38A7329-96EC-4C81-B3E3-A1198DFF9EA0}"/>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3F56CB23-EE35-4C50-BCED-DB6E8EB017F1}"/>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CE5A58AA-CF5F-4D04-80CC-EB0F844F5F1E}"/>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07801090-1E65-4BC9-92F7-4E7BE2DA9FA5}"/>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25417</xdr:rowOff>
    </xdr:from>
    <xdr:ext cx="405111" cy="259045"/>
    <xdr:sp macro="" textlink="">
      <xdr:nvSpPr>
        <xdr:cNvPr id="564" name="n_1mainValue【学校施設】&#10;有形固定資産減価償却率">
          <a:extLst>
            <a:ext uri="{FF2B5EF4-FFF2-40B4-BE49-F238E27FC236}">
              <a16:creationId xmlns:a16="http://schemas.microsoft.com/office/drawing/2014/main" id="{95A5E3AD-9292-40FD-9DF9-7B14D7673955}"/>
            </a:ext>
          </a:extLst>
        </xdr:cNvPr>
        <xdr:cNvSpPr txBox="1"/>
      </xdr:nvSpPr>
      <xdr:spPr>
        <a:xfrm>
          <a:off x="15266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565" name="n_2mainValue【学校施設】&#10;有形固定資産減価償却率">
          <a:extLst>
            <a:ext uri="{FF2B5EF4-FFF2-40B4-BE49-F238E27FC236}">
              <a16:creationId xmlns:a16="http://schemas.microsoft.com/office/drawing/2014/main" id="{EE196555-1214-42F2-928C-60215123CDCB}"/>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566" name="n_3mainValue【学校施設】&#10;有形固定資産減価償却率">
          <a:extLst>
            <a:ext uri="{FF2B5EF4-FFF2-40B4-BE49-F238E27FC236}">
              <a16:creationId xmlns:a16="http://schemas.microsoft.com/office/drawing/2014/main" id="{F959F921-FF41-4A77-88B8-4A09D2ABCC39}"/>
            </a:ext>
          </a:extLst>
        </xdr:cNvPr>
        <xdr:cNvSpPr txBox="1"/>
      </xdr:nvSpPr>
      <xdr:spPr>
        <a:xfrm>
          <a:off x="13500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55897</xdr:rowOff>
    </xdr:from>
    <xdr:ext cx="405111" cy="259045"/>
    <xdr:sp macro="" textlink="">
      <xdr:nvSpPr>
        <xdr:cNvPr id="567" name="n_4mainValue【学校施設】&#10;有形固定資産減価償却率">
          <a:extLst>
            <a:ext uri="{FF2B5EF4-FFF2-40B4-BE49-F238E27FC236}">
              <a16:creationId xmlns:a16="http://schemas.microsoft.com/office/drawing/2014/main" id="{E868BDE2-F2B3-4E29-BEB9-B94B7D4EEEB2}"/>
            </a:ext>
          </a:extLst>
        </xdr:cNvPr>
        <xdr:cNvSpPr txBox="1"/>
      </xdr:nvSpPr>
      <xdr:spPr>
        <a:xfrm>
          <a:off x="12611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F1BF6B1-F7CD-493E-8BAB-835122F9FD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DAFA499-14FA-4A7D-BEDC-5110B91C2B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D9F9BBB-F33E-4598-8C8F-DF60CDBFDF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3F55BD4-9AFE-4C01-9910-1119A26519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2CB441F-B3E0-4360-8470-EB10BB64E7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F7B8A77-47FE-473B-A4F2-B90A3E9E9D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E1A8607-EA1B-47C0-A483-147AD19419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FB1EDC44-FDD8-4CE0-BC5F-8A8BDD53DD5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9AFEF3D-3DFE-474A-876C-A1DFF76C0D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82678A2-CF2F-416F-97E1-50B5D41FD6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6356B5FD-83D4-4B8E-B461-1AF83229A6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A9867E51-095C-49FD-A0DD-961E6628932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2B7E292A-80D8-4C61-B35D-1BEFED23F3D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4BC6B626-1779-4C07-98FF-7D24FCBFE91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D293AF98-70AF-43E7-A27C-04B72251E9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9E52607-E478-475F-9A0B-9846CB00C14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1C0F56E-6932-4D30-AF36-CF772AA4311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53005F7F-5E59-4B49-93B1-F61914F156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C9998B6D-50BF-49E9-AABD-C0E27965986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7DF4E50A-29B0-4BE7-9DD5-0E84104A61F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CC89BA94-B5CC-4DE0-8D8C-20E7EE347AD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86318E36-1D88-48ED-9588-986E51A3AA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4FDBD99-A09F-408A-98DF-DF2279DD4A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D7E7364-7DAB-4D75-87FF-F7616152DE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771E918F-D749-4ED0-8B91-60737D9A6D8E}"/>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97C1A9FA-E8CF-4310-81D0-4599B4F69BA9}"/>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A1BCB665-FED6-4562-969B-4E1AB2E232A2}"/>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5ED1A7CC-B8B7-44B8-BC6A-5B6DE9B435EF}"/>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731B0166-D3F7-4E01-B91A-0C66D9FDABEF}"/>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74B6D1D3-2D8F-4ED0-9724-A16AC9F2AD83}"/>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9AEC9B16-1F52-4E92-9DAE-4947277D12D7}"/>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5B4A2D62-F7E8-416B-82EB-80428FDB6E1B}"/>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018FC6B-3333-4E96-9C7F-069EC8BD59C8}"/>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FF61EC28-C343-42C6-B6CD-4D15F117D474}"/>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1BF679E5-3214-4806-8EBA-F2F55FC6492B}"/>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24C1CA3-AE28-4EC6-8266-114B63B809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3034E6E-B621-49CC-BE29-1FD2A3B6FC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09F2558-6BBC-4EA4-9545-E372C2BAF6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CFD6485-EAD3-4E9A-9863-7FF310B8E7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932A4F9-FA66-4F7A-8940-F185999660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23876</xdr:rowOff>
    </xdr:from>
    <xdr:to>
      <xdr:col>116</xdr:col>
      <xdr:colOff>114300</xdr:colOff>
      <xdr:row>60</xdr:row>
      <xdr:rowOff>125476</xdr:rowOff>
    </xdr:to>
    <xdr:sp macro="" textlink="">
      <xdr:nvSpPr>
        <xdr:cNvPr id="608" name="楕円 607">
          <a:extLst>
            <a:ext uri="{FF2B5EF4-FFF2-40B4-BE49-F238E27FC236}">
              <a16:creationId xmlns:a16="http://schemas.microsoft.com/office/drawing/2014/main" id="{3101ADC9-2036-4145-AD78-9340AAB09550}"/>
            </a:ext>
          </a:extLst>
        </xdr:cNvPr>
        <xdr:cNvSpPr/>
      </xdr:nvSpPr>
      <xdr:spPr>
        <a:xfrm>
          <a:off x="22110700" y="103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46753</xdr:rowOff>
    </xdr:from>
    <xdr:ext cx="469744" cy="259045"/>
    <xdr:sp macro="" textlink="">
      <xdr:nvSpPr>
        <xdr:cNvPr id="609" name="【学校施設】&#10;一人当たり面積該当値テキスト">
          <a:extLst>
            <a:ext uri="{FF2B5EF4-FFF2-40B4-BE49-F238E27FC236}">
              <a16:creationId xmlns:a16="http://schemas.microsoft.com/office/drawing/2014/main" id="{324FB174-5ECD-46B5-B998-098CF05D4F3A}"/>
            </a:ext>
          </a:extLst>
        </xdr:cNvPr>
        <xdr:cNvSpPr txBox="1"/>
      </xdr:nvSpPr>
      <xdr:spPr>
        <a:xfrm>
          <a:off x="22199600"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33401</xdr:rowOff>
    </xdr:from>
    <xdr:to>
      <xdr:col>112</xdr:col>
      <xdr:colOff>38100</xdr:colOff>
      <xdr:row>60</xdr:row>
      <xdr:rowOff>135001</xdr:rowOff>
    </xdr:to>
    <xdr:sp macro="" textlink="">
      <xdr:nvSpPr>
        <xdr:cNvPr id="610" name="楕円 609">
          <a:extLst>
            <a:ext uri="{FF2B5EF4-FFF2-40B4-BE49-F238E27FC236}">
              <a16:creationId xmlns:a16="http://schemas.microsoft.com/office/drawing/2014/main" id="{B5092D20-03F3-46BB-BCDE-33FBB59DFB4C}"/>
            </a:ext>
          </a:extLst>
        </xdr:cNvPr>
        <xdr:cNvSpPr/>
      </xdr:nvSpPr>
      <xdr:spPr>
        <a:xfrm>
          <a:off x="21272500" y="103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74676</xdr:rowOff>
    </xdr:from>
    <xdr:to>
      <xdr:col>116</xdr:col>
      <xdr:colOff>63500</xdr:colOff>
      <xdr:row>60</xdr:row>
      <xdr:rowOff>84201</xdr:rowOff>
    </xdr:to>
    <xdr:cxnSp macro="">
      <xdr:nvCxnSpPr>
        <xdr:cNvPr id="611" name="直線コネクタ 610">
          <a:extLst>
            <a:ext uri="{FF2B5EF4-FFF2-40B4-BE49-F238E27FC236}">
              <a16:creationId xmlns:a16="http://schemas.microsoft.com/office/drawing/2014/main" id="{C7677366-20DE-416F-A713-EA6573A10551}"/>
            </a:ext>
          </a:extLst>
        </xdr:cNvPr>
        <xdr:cNvCxnSpPr/>
      </xdr:nvCxnSpPr>
      <xdr:spPr>
        <a:xfrm flipV="1">
          <a:off x="21323300" y="1036167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55118</xdr:rowOff>
    </xdr:from>
    <xdr:to>
      <xdr:col>107</xdr:col>
      <xdr:colOff>101600</xdr:colOff>
      <xdr:row>60</xdr:row>
      <xdr:rowOff>156718</xdr:rowOff>
    </xdr:to>
    <xdr:sp macro="" textlink="">
      <xdr:nvSpPr>
        <xdr:cNvPr id="612" name="楕円 611">
          <a:extLst>
            <a:ext uri="{FF2B5EF4-FFF2-40B4-BE49-F238E27FC236}">
              <a16:creationId xmlns:a16="http://schemas.microsoft.com/office/drawing/2014/main" id="{41EFC7D4-3730-4975-9BED-6302C1FA1430}"/>
            </a:ext>
          </a:extLst>
        </xdr:cNvPr>
        <xdr:cNvSpPr/>
      </xdr:nvSpPr>
      <xdr:spPr>
        <a:xfrm>
          <a:off x="20383500" y="103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84201</xdr:rowOff>
    </xdr:from>
    <xdr:to>
      <xdr:col>111</xdr:col>
      <xdr:colOff>177800</xdr:colOff>
      <xdr:row>60</xdr:row>
      <xdr:rowOff>105918</xdr:rowOff>
    </xdr:to>
    <xdr:cxnSp macro="">
      <xdr:nvCxnSpPr>
        <xdr:cNvPr id="613" name="直線コネクタ 612">
          <a:extLst>
            <a:ext uri="{FF2B5EF4-FFF2-40B4-BE49-F238E27FC236}">
              <a16:creationId xmlns:a16="http://schemas.microsoft.com/office/drawing/2014/main" id="{58D2B929-BC90-45AB-BB14-7C8537162C4B}"/>
            </a:ext>
          </a:extLst>
        </xdr:cNvPr>
        <xdr:cNvCxnSpPr/>
      </xdr:nvCxnSpPr>
      <xdr:spPr>
        <a:xfrm flipV="1">
          <a:off x="20434300" y="1037120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168656</xdr:rowOff>
    </xdr:from>
    <xdr:to>
      <xdr:col>102</xdr:col>
      <xdr:colOff>165100</xdr:colOff>
      <xdr:row>60</xdr:row>
      <xdr:rowOff>98806</xdr:rowOff>
    </xdr:to>
    <xdr:sp macro="" textlink="">
      <xdr:nvSpPr>
        <xdr:cNvPr id="614" name="楕円 613">
          <a:extLst>
            <a:ext uri="{FF2B5EF4-FFF2-40B4-BE49-F238E27FC236}">
              <a16:creationId xmlns:a16="http://schemas.microsoft.com/office/drawing/2014/main" id="{E2CD3328-EB85-49A0-AE76-2B31DDDD77E7}"/>
            </a:ext>
          </a:extLst>
        </xdr:cNvPr>
        <xdr:cNvSpPr/>
      </xdr:nvSpPr>
      <xdr:spPr>
        <a:xfrm>
          <a:off x="19494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48006</xdr:rowOff>
    </xdr:from>
    <xdr:to>
      <xdr:col>107</xdr:col>
      <xdr:colOff>50800</xdr:colOff>
      <xdr:row>60</xdr:row>
      <xdr:rowOff>105918</xdr:rowOff>
    </xdr:to>
    <xdr:cxnSp macro="">
      <xdr:nvCxnSpPr>
        <xdr:cNvPr id="615" name="直線コネクタ 614">
          <a:extLst>
            <a:ext uri="{FF2B5EF4-FFF2-40B4-BE49-F238E27FC236}">
              <a16:creationId xmlns:a16="http://schemas.microsoft.com/office/drawing/2014/main" id="{2BEA50DD-DDCC-444E-8C04-4563A4625909}"/>
            </a:ext>
          </a:extLst>
        </xdr:cNvPr>
        <xdr:cNvCxnSpPr/>
      </xdr:nvCxnSpPr>
      <xdr:spPr>
        <a:xfrm>
          <a:off x="19545300" y="1033500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22733</xdr:rowOff>
    </xdr:from>
    <xdr:to>
      <xdr:col>98</xdr:col>
      <xdr:colOff>38100</xdr:colOff>
      <xdr:row>60</xdr:row>
      <xdr:rowOff>124333</xdr:rowOff>
    </xdr:to>
    <xdr:sp macro="" textlink="">
      <xdr:nvSpPr>
        <xdr:cNvPr id="616" name="楕円 615">
          <a:extLst>
            <a:ext uri="{FF2B5EF4-FFF2-40B4-BE49-F238E27FC236}">
              <a16:creationId xmlns:a16="http://schemas.microsoft.com/office/drawing/2014/main" id="{00F68DE6-04D6-4CB2-A577-A2A43C070525}"/>
            </a:ext>
          </a:extLst>
        </xdr:cNvPr>
        <xdr:cNvSpPr/>
      </xdr:nvSpPr>
      <xdr:spPr>
        <a:xfrm>
          <a:off x="18605500" y="103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48006</xdr:rowOff>
    </xdr:from>
    <xdr:to>
      <xdr:col>102</xdr:col>
      <xdr:colOff>114300</xdr:colOff>
      <xdr:row>60</xdr:row>
      <xdr:rowOff>73533</xdr:rowOff>
    </xdr:to>
    <xdr:cxnSp macro="">
      <xdr:nvCxnSpPr>
        <xdr:cNvPr id="617" name="直線コネクタ 616">
          <a:extLst>
            <a:ext uri="{FF2B5EF4-FFF2-40B4-BE49-F238E27FC236}">
              <a16:creationId xmlns:a16="http://schemas.microsoft.com/office/drawing/2014/main" id="{69A6A68C-407C-4F07-A1F7-DE9835ECE901}"/>
            </a:ext>
          </a:extLst>
        </xdr:cNvPr>
        <xdr:cNvCxnSpPr/>
      </xdr:nvCxnSpPr>
      <xdr:spPr>
        <a:xfrm flipV="1">
          <a:off x="18656300" y="1033500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D4D330C8-862D-4DFC-94A1-517A7AD1C4CF}"/>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8044BFC3-0E47-48F3-8E70-CFBAAC855968}"/>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8D23D011-0046-44F5-922F-A7226DA5540A}"/>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2FBAC399-923E-4D06-A5A5-ED22A9BFDD84}"/>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151528</xdr:rowOff>
    </xdr:from>
    <xdr:ext cx="469744" cy="259045"/>
    <xdr:sp macro="" textlink="">
      <xdr:nvSpPr>
        <xdr:cNvPr id="622" name="n_1mainValue【学校施設】&#10;一人当たり面積">
          <a:extLst>
            <a:ext uri="{FF2B5EF4-FFF2-40B4-BE49-F238E27FC236}">
              <a16:creationId xmlns:a16="http://schemas.microsoft.com/office/drawing/2014/main" id="{E81939DE-C42C-432C-8FEF-0322D7025B5E}"/>
            </a:ext>
          </a:extLst>
        </xdr:cNvPr>
        <xdr:cNvSpPr txBox="1"/>
      </xdr:nvSpPr>
      <xdr:spPr>
        <a:xfrm>
          <a:off x="21075727" y="100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1795</xdr:rowOff>
    </xdr:from>
    <xdr:ext cx="469744" cy="259045"/>
    <xdr:sp macro="" textlink="">
      <xdr:nvSpPr>
        <xdr:cNvPr id="623" name="n_2mainValue【学校施設】&#10;一人当たり面積">
          <a:extLst>
            <a:ext uri="{FF2B5EF4-FFF2-40B4-BE49-F238E27FC236}">
              <a16:creationId xmlns:a16="http://schemas.microsoft.com/office/drawing/2014/main" id="{E78A8BEA-0A34-4270-B868-2E7FE1D3B1A8}"/>
            </a:ext>
          </a:extLst>
        </xdr:cNvPr>
        <xdr:cNvSpPr txBox="1"/>
      </xdr:nvSpPr>
      <xdr:spPr>
        <a:xfrm>
          <a:off x="20199427"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115333</xdr:rowOff>
    </xdr:from>
    <xdr:ext cx="469744" cy="259045"/>
    <xdr:sp macro="" textlink="">
      <xdr:nvSpPr>
        <xdr:cNvPr id="624" name="n_3mainValue【学校施設】&#10;一人当たり面積">
          <a:extLst>
            <a:ext uri="{FF2B5EF4-FFF2-40B4-BE49-F238E27FC236}">
              <a16:creationId xmlns:a16="http://schemas.microsoft.com/office/drawing/2014/main" id="{D1F4E556-0D79-41E3-B673-EF79320D102F}"/>
            </a:ext>
          </a:extLst>
        </xdr:cNvPr>
        <xdr:cNvSpPr txBox="1"/>
      </xdr:nvSpPr>
      <xdr:spPr>
        <a:xfrm>
          <a:off x="1931042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140860</xdr:rowOff>
    </xdr:from>
    <xdr:ext cx="469744" cy="259045"/>
    <xdr:sp macro="" textlink="">
      <xdr:nvSpPr>
        <xdr:cNvPr id="625" name="n_4mainValue【学校施設】&#10;一人当たり面積">
          <a:extLst>
            <a:ext uri="{FF2B5EF4-FFF2-40B4-BE49-F238E27FC236}">
              <a16:creationId xmlns:a16="http://schemas.microsoft.com/office/drawing/2014/main" id="{F355323A-9F54-4B74-94A6-4223370893CC}"/>
            </a:ext>
          </a:extLst>
        </xdr:cNvPr>
        <xdr:cNvSpPr txBox="1"/>
      </xdr:nvSpPr>
      <xdr:spPr>
        <a:xfrm>
          <a:off x="18421427" y="100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21AEC93-1FE3-428D-93D0-527D1D38C4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DDB3513A-D933-4338-BD1E-4F80F94457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803F1DD-722C-4215-A58B-D75EBBF9FE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B62EABE-2141-41D2-962A-26511E99A1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D9AF1E8-0E62-4865-BDA5-96B8DBB6D2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F8B4DF1-AB56-4D3A-B74D-4D89B2DD86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DFDBAAB-6927-411C-B77F-8C8E6DDD28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226AC9F-15E1-4FCA-8C37-9F7AEF6291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9BFF67C-1777-4481-8D72-BA95B2046C1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15C358F-3041-4EDC-847A-FEEE253C32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2CED9C05-47D6-49AD-ABDA-EA49DD27E3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ACC2074-BC26-4513-B71A-63F67114E29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257BD4FA-0DE6-4CFF-8CEF-115185F05A7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FAA15974-D935-486B-9451-2D40F4933BE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15B8629D-D5EC-4B01-AC83-D6D57BD34C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219E704C-46A2-4BAB-8067-558C09F9A1B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BFD73D0A-E905-49D9-B8C6-E9E7E7397C4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89BE485-B4EF-46E3-BADE-D351C4C9291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B5CDF506-553E-4E14-BF22-9ED7ED5EA80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664BAA6-3994-4861-B5D9-730C6B34AC6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9C595C86-A855-47C3-B7D6-AB87750FF73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B9A52B22-0980-4B1F-9B96-853D8CA9B5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A786AF83-3160-4668-B2C5-92288A25E2A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A3AFA55-CF99-4829-BE4D-99688C5A0E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83C06044-6302-416E-84A0-4BA60F6E7918}"/>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3E5A1702-50C9-4791-89AD-F7ED4A2087A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44465EEE-66DE-4817-8458-3A26D631530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78A754D1-13BB-4D39-BFAE-AA8909025328}"/>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FB4FB251-7E61-4BAB-BC48-77D4B23ED24E}"/>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5E3A2EC9-079A-49D5-BEB4-A114A42E8FC6}"/>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3D81DAED-9972-48B3-8942-A4BCD6397DC0}"/>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64FF0BA7-AB0D-4F73-BE71-777DCD8DFEAB}"/>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D58D2C41-71BC-4F05-8BA8-A81EF68E9CC1}"/>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0A7125AF-C500-4BA8-B354-293AED9CC49E}"/>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42E28CC8-AACC-465F-B7B7-44E32C78EB91}"/>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1212A13-A833-43DB-BD69-58890A14AF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1AE7CB9-7589-4D06-813F-CBBEE146C7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D00585C-A11A-4655-B76A-73EB59C62D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48EFDF2-760A-477E-97E1-881FF89070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F7F875C-3CD1-4A89-B39C-ABE9EB2D0B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6" name="楕円 665">
          <a:extLst>
            <a:ext uri="{FF2B5EF4-FFF2-40B4-BE49-F238E27FC236}">
              <a16:creationId xmlns:a16="http://schemas.microsoft.com/office/drawing/2014/main" id="{CC71C182-C44F-4C80-9603-61E6C7C387E6}"/>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7" name="【児童館】&#10;有形固定資産減価償却率該当値テキスト">
          <a:extLst>
            <a:ext uri="{FF2B5EF4-FFF2-40B4-BE49-F238E27FC236}">
              <a16:creationId xmlns:a16="http://schemas.microsoft.com/office/drawing/2014/main" id="{F48F5A40-DECF-46F5-9FAF-CB93AD180632}"/>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8" name="楕円 667">
          <a:extLst>
            <a:ext uri="{FF2B5EF4-FFF2-40B4-BE49-F238E27FC236}">
              <a16:creationId xmlns:a16="http://schemas.microsoft.com/office/drawing/2014/main" id="{62DB334C-E56D-48E3-B6EF-CED9DE22242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9" name="直線コネクタ 668">
          <a:extLst>
            <a:ext uri="{FF2B5EF4-FFF2-40B4-BE49-F238E27FC236}">
              <a16:creationId xmlns:a16="http://schemas.microsoft.com/office/drawing/2014/main" id="{67BD13D3-6C55-4E39-899B-0019C50292FB}"/>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0" name="楕円 669">
          <a:extLst>
            <a:ext uri="{FF2B5EF4-FFF2-40B4-BE49-F238E27FC236}">
              <a16:creationId xmlns:a16="http://schemas.microsoft.com/office/drawing/2014/main" id="{93C1AE74-0BEA-42CA-A544-D9AF2FD93CB7}"/>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1" name="直線コネクタ 670">
          <a:extLst>
            <a:ext uri="{FF2B5EF4-FFF2-40B4-BE49-F238E27FC236}">
              <a16:creationId xmlns:a16="http://schemas.microsoft.com/office/drawing/2014/main" id="{0495B401-5823-41F3-BA9F-5940D7C9B0A0}"/>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2" name="楕円 671">
          <a:extLst>
            <a:ext uri="{FF2B5EF4-FFF2-40B4-BE49-F238E27FC236}">
              <a16:creationId xmlns:a16="http://schemas.microsoft.com/office/drawing/2014/main" id="{6C8D2EA6-FB96-4797-8306-2CE91CCE2931}"/>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3" name="直線コネクタ 672">
          <a:extLst>
            <a:ext uri="{FF2B5EF4-FFF2-40B4-BE49-F238E27FC236}">
              <a16:creationId xmlns:a16="http://schemas.microsoft.com/office/drawing/2014/main" id="{494F873E-60E1-44C7-99FD-5946B7638EDC}"/>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4" name="楕円 673">
          <a:extLst>
            <a:ext uri="{FF2B5EF4-FFF2-40B4-BE49-F238E27FC236}">
              <a16:creationId xmlns:a16="http://schemas.microsoft.com/office/drawing/2014/main" id="{FB23273F-DB6B-446D-ABE2-D6A5B5D0605A}"/>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5" name="直線コネクタ 674">
          <a:extLst>
            <a:ext uri="{FF2B5EF4-FFF2-40B4-BE49-F238E27FC236}">
              <a16:creationId xmlns:a16="http://schemas.microsoft.com/office/drawing/2014/main" id="{D9DEC30D-1118-46B7-82A9-E4D30B4EE144}"/>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07CAF3BD-95FD-4AEB-BFC1-56977C92A65D}"/>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9722B2FD-F218-40CA-8C14-DB6CDE91D16E}"/>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8" name="n_3aveValue【児童館】&#10;有形固定資産減価償却率">
          <a:extLst>
            <a:ext uri="{FF2B5EF4-FFF2-40B4-BE49-F238E27FC236}">
              <a16:creationId xmlns:a16="http://schemas.microsoft.com/office/drawing/2014/main" id="{982B5304-00D0-4225-9E73-BF58E8C97556}"/>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79" name="n_4aveValue【児童館】&#10;有形固定資産減価償却率">
          <a:extLst>
            <a:ext uri="{FF2B5EF4-FFF2-40B4-BE49-F238E27FC236}">
              <a16:creationId xmlns:a16="http://schemas.microsoft.com/office/drawing/2014/main" id="{485C5478-F704-41E1-8DC2-2258B6DB3C7C}"/>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0" name="n_1mainValue【児童館】&#10;有形固定資産減価償却率">
          <a:extLst>
            <a:ext uri="{FF2B5EF4-FFF2-40B4-BE49-F238E27FC236}">
              <a16:creationId xmlns:a16="http://schemas.microsoft.com/office/drawing/2014/main" id="{938AE603-365C-4384-BF34-DB4B68EA6FC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1" name="n_2mainValue【児童館】&#10;有形固定資産減価償却率">
          <a:extLst>
            <a:ext uri="{FF2B5EF4-FFF2-40B4-BE49-F238E27FC236}">
              <a16:creationId xmlns:a16="http://schemas.microsoft.com/office/drawing/2014/main" id="{8C73B8B4-45FA-4577-B3D1-69EE99680ABF}"/>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2" name="n_3mainValue【児童館】&#10;有形固定資産減価償却率">
          <a:extLst>
            <a:ext uri="{FF2B5EF4-FFF2-40B4-BE49-F238E27FC236}">
              <a16:creationId xmlns:a16="http://schemas.microsoft.com/office/drawing/2014/main" id="{F3E5F672-FFB1-410D-8D6E-AEB81A2CA019}"/>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3" name="n_4mainValue【児童館】&#10;有形固定資産減価償却率">
          <a:extLst>
            <a:ext uri="{FF2B5EF4-FFF2-40B4-BE49-F238E27FC236}">
              <a16:creationId xmlns:a16="http://schemas.microsoft.com/office/drawing/2014/main" id="{EAC60931-CBBA-418B-B339-EF2C349394F4}"/>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ECC278C-F4A5-4459-9102-7C6452920E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A4DB149E-9E50-4249-A906-9EFC087BA4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218854BA-19EE-4CB9-BBC5-042907BA3E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CD1A36F-0448-4B43-A8B2-37ADF49418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4B4A7080-2A0B-428F-89BD-F8732267AA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3A10138-6815-4614-AC79-2C46372A51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5FC58963-E9B4-4A32-AF8E-F449E73562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8D74AF1-AF20-4839-9390-31C76284A2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B6385073-03E7-47BC-BA82-5FB499C723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A931D02C-D4EC-412F-B81C-50CA3FF1A7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8B17D160-5EF5-49DC-B0BD-87F4B7ACFD4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FF47BA4C-DD53-4120-901C-6A63499AC4E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B1B995D-7FC7-425D-9A83-ED7D2946B53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D1DF742A-C87B-44B8-9111-362A94B3394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5B4EF0F-9C30-4E1E-AAB0-4F2AD8530B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D1B1BBEB-CA6B-449B-99BD-2FB55FD5E96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E98B014D-4668-40BC-8E5C-44EE09B3374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229A932-66E2-4480-A695-AFA4DDD68C4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243EEC6-5F45-4604-BC6B-A59842A574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E9932A2E-FA00-4567-BA01-BF5895322C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D97B6477-EB66-4502-8B97-259ABFDC8A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2065EAC5-79B6-4854-8470-3F88CE16C45E}"/>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7BB935F8-6E20-4058-9DF5-B1993AE9D1BF}"/>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3A3BBA28-C9F5-4D33-B407-F9880C2CEF41}"/>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E8BC1FBC-3FAF-425D-8DA4-8E2751861D76}"/>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2980D100-EA9D-4254-BFCB-2E725700202C}"/>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47D4E69D-B41F-4977-9DE2-2648D6FF1928}"/>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7D102F26-EB14-4650-99E2-FAB4E0980D07}"/>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5824BF1C-7134-471B-AD00-B0B8402DDF12}"/>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FDD3B9B5-CE62-4D70-9F9C-EB93ECA84870}"/>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D08D074C-E157-48C4-B453-EC4D7702CD88}"/>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EF078EA8-14E8-4715-B394-44C35D545F68}"/>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FD0A72C-B093-4BD9-A846-263BA64EEC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C01BBD6-551B-43D1-93DB-5C273FD91F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62BCDFA-59C3-46A0-A10C-CDBE528ABD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43E4010-5C3B-4701-99E5-D92D88270F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CF3D166-4D04-49D6-ACDC-F6A7E21FD7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721" name="楕円 720">
          <a:extLst>
            <a:ext uri="{FF2B5EF4-FFF2-40B4-BE49-F238E27FC236}">
              <a16:creationId xmlns:a16="http://schemas.microsoft.com/office/drawing/2014/main" id="{2D02E1AE-8BFA-418A-BD9B-583C57557F38}"/>
            </a:ext>
          </a:extLst>
        </xdr:cNvPr>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722" name="【児童館】&#10;一人当たり面積該当値テキスト">
          <a:extLst>
            <a:ext uri="{FF2B5EF4-FFF2-40B4-BE49-F238E27FC236}">
              <a16:creationId xmlns:a16="http://schemas.microsoft.com/office/drawing/2014/main" id="{B1E96FB2-F4CC-43E1-940E-494BDEF26ADF}"/>
            </a:ext>
          </a:extLst>
        </xdr:cNvPr>
        <xdr:cNvSpPr txBox="1"/>
      </xdr:nvSpPr>
      <xdr:spPr>
        <a:xfrm>
          <a:off x="22199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723" name="楕円 722">
          <a:extLst>
            <a:ext uri="{FF2B5EF4-FFF2-40B4-BE49-F238E27FC236}">
              <a16:creationId xmlns:a16="http://schemas.microsoft.com/office/drawing/2014/main" id="{7B19F1B0-458E-4B1F-86B9-C5AFDEF1206C}"/>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81535</xdr:rowOff>
    </xdr:to>
    <xdr:cxnSp macro="">
      <xdr:nvCxnSpPr>
        <xdr:cNvPr id="724" name="直線コネクタ 723">
          <a:extLst>
            <a:ext uri="{FF2B5EF4-FFF2-40B4-BE49-F238E27FC236}">
              <a16:creationId xmlns:a16="http://schemas.microsoft.com/office/drawing/2014/main" id="{4502D7B6-6093-48ED-98A0-5125729A8192}"/>
            </a:ext>
          </a:extLst>
        </xdr:cNvPr>
        <xdr:cNvCxnSpPr/>
      </xdr:nvCxnSpPr>
      <xdr:spPr>
        <a:xfrm>
          <a:off x="21323300" y="1465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725" name="楕円 724">
          <a:extLst>
            <a:ext uri="{FF2B5EF4-FFF2-40B4-BE49-F238E27FC236}">
              <a16:creationId xmlns:a16="http://schemas.microsoft.com/office/drawing/2014/main" id="{D3820DF0-B87F-4A5D-98FA-5BD4A6A0914F}"/>
            </a:ext>
          </a:extLst>
        </xdr:cNvPr>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81535</xdr:rowOff>
    </xdr:to>
    <xdr:cxnSp macro="">
      <xdr:nvCxnSpPr>
        <xdr:cNvPr id="726" name="直線コネクタ 725">
          <a:extLst>
            <a:ext uri="{FF2B5EF4-FFF2-40B4-BE49-F238E27FC236}">
              <a16:creationId xmlns:a16="http://schemas.microsoft.com/office/drawing/2014/main" id="{01247973-4808-4394-823E-F6817486A5FF}"/>
            </a:ext>
          </a:extLst>
        </xdr:cNvPr>
        <xdr:cNvCxnSpPr/>
      </xdr:nvCxnSpPr>
      <xdr:spPr>
        <a:xfrm>
          <a:off x="20434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27" name="楕円 726">
          <a:extLst>
            <a:ext uri="{FF2B5EF4-FFF2-40B4-BE49-F238E27FC236}">
              <a16:creationId xmlns:a16="http://schemas.microsoft.com/office/drawing/2014/main" id="{9D57BE42-FACB-4543-B9D6-FF3483D98935}"/>
            </a:ext>
          </a:extLst>
        </xdr:cNvPr>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86106</xdr:rowOff>
    </xdr:to>
    <xdr:cxnSp macro="">
      <xdr:nvCxnSpPr>
        <xdr:cNvPr id="728" name="直線コネクタ 727">
          <a:extLst>
            <a:ext uri="{FF2B5EF4-FFF2-40B4-BE49-F238E27FC236}">
              <a16:creationId xmlns:a16="http://schemas.microsoft.com/office/drawing/2014/main" id="{58915C60-4E4D-436C-B40C-2DFF74D72BFC}"/>
            </a:ext>
          </a:extLst>
        </xdr:cNvPr>
        <xdr:cNvCxnSpPr/>
      </xdr:nvCxnSpPr>
      <xdr:spPr>
        <a:xfrm flipV="1">
          <a:off x="19545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29" name="楕円 728">
          <a:extLst>
            <a:ext uri="{FF2B5EF4-FFF2-40B4-BE49-F238E27FC236}">
              <a16:creationId xmlns:a16="http://schemas.microsoft.com/office/drawing/2014/main" id="{045FD8BB-858F-4996-846B-82EB7952CC9B}"/>
            </a:ext>
          </a:extLst>
        </xdr:cNvPr>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730" name="直線コネクタ 729">
          <a:extLst>
            <a:ext uri="{FF2B5EF4-FFF2-40B4-BE49-F238E27FC236}">
              <a16:creationId xmlns:a16="http://schemas.microsoft.com/office/drawing/2014/main" id="{F8CD587C-D4B3-46F9-BBAE-6AB84D9C34B9}"/>
            </a:ext>
          </a:extLst>
        </xdr:cNvPr>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CA9ACF66-D714-45B8-B985-AB87FAAB8ED6}"/>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532AFCC3-B303-4C9E-9A93-7B1DD8B5DC82}"/>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4500F390-77AA-4E67-BB78-94E2A787FE67}"/>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4" name="n_4aveValue【児童館】&#10;一人当たり面積">
          <a:extLst>
            <a:ext uri="{FF2B5EF4-FFF2-40B4-BE49-F238E27FC236}">
              <a16:creationId xmlns:a16="http://schemas.microsoft.com/office/drawing/2014/main" id="{84814377-F249-41A2-B10D-98310B5FB501}"/>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735" name="n_1mainValue【児童館】&#10;一人当たり面積">
          <a:extLst>
            <a:ext uri="{FF2B5EF4-FFF2-40B4-BE49-F238E27FC236}">
              <a16:creationId xmlns:a16="http://schemas.microsoft.com/office/drawing/2014/main" id="{17BEAEA7-706D-474E-9D45-17AFCB68F136}"/>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36" name="n_2mainValue【児童館】&#10;一人当たり面積">
          <a:extLst>
            <a:ext uri="{FF2B5EF4-FFF2-40B4-BE49-F238E27FC236}">
              <a16:creationId xmlns:a16="http://schemas.microsoft.com/office/drawing/2014/main" id="{5FEA7626-2A8E-422E-8C3B-7E09A4FB30A8}"/>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737" name="n_3mainValue【児童館】&#10;一人当たり面積">
          <a:extLst>
            <a:ext uri="{FF2B5EF4-FFF2-40B4-BE49-F238E27FC236}">
              <a16:creationId xmlns:a16="http://schemas.microsoft.com/office/drawing/2014/main" id="{EE922C78-ACDA-4024-8736-11E68F18AD13}"/>
            </a:ext>
          </a:extLst>
        </xdr:cNvPr>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738" name="n_4mainValue【児童館】&#10;一人当たり面積">
          <a:extLst>
            <a:ext uri="{FF2B5EF4-FFF2-40B4-BE49-F238E27FC236}">
              <a16:creationId xmlns:a16="http://schemas.microsoft.com/office/drawing/2014/main" id="{D7507AC5-06D1-4DE3-9BFB-2700F1D0069E}"/>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A8A8EC0A-34CA-4386-B9E1-AA4FE83898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4B6DA63E-0167-4055-9506-8EFC5E6EBA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C0C1CF20-CDFE-4378-9911-3BBB87E6E9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21A45BC-D431-4B6D-9B38-8B67D06B67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C58D842-D0FC-4277-A9C2-ACE47F328D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644385D-BC99-4458-A882-B28D083E4F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BF0487C2-CD6A-4376-94AC-19E6CDB0B0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B41F9A8-EFEC-4EDE-989A-B8CD766402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AD4B4FBA-243C-4C67-A397-D427D4B34E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B97FDC17-5EE1-4DAD-911D-A6377AFA19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E81D143-1B7C-4210-9756-8E6B1A2901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E18E7195-5223-440F-8859-9D22F9BEE76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8A298201-729B-4066-8D91-EAB83E358E0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94E0466F-CB3B-4A45-904E-BFB3B78BF1C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15DC8E37-104E-4C18-BF08-F97AB0BC880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808AC65F-2A59-4AFF-9081-266EF24F38D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97BC2DC7-1C3D-49FC-9C21-3A6AC1A8EC9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BBCA919A-E845-435A-A67F-B9E04F2D2D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EFFA01C5-367B-4189-8D5A-0E6C582738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22E9DBF0-44F4-41F5-A4D3-3BA0A30411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68A2411A-BDDC-4333-8EFF-D56390AA6DF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D88FEF11-E5E2-4B46-B865-5312164D3D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C8807430-2240-4C35-8B03-5F9DF8086D9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076BA39-1260-4CFF-B988-137EC6C7AA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3A24F48B-D294-436F-9FD7-977B715B886D}"/>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9649D4EA-2527-460B-8D79-C6E1DF21DEE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B3B51F30-FE78-457D-81DD-3B12C08B8EC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4FE6ADC-3C6E-4231-89B2-E49AA78BBCEC}"/>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277FD0DD-4692-4D6D-8FEF-3CF3238CD9A6}"/>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A2DC50E0-9E0D-435A-8A3D-1DE90B8B9187}"/>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22F86A1B-951C-4397-91CD-1F1D3AD245A2}"/>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8921055F-235F-4CF2-A6D3-32427B9E99A8}"/>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119CBCD2-6171-4226-98D6-9C2545DD0A29}"/>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55BEE591-D08C-4DE3-9EFE-B520FFCA9349}"/>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2D97B0C1-4B8F-4247-96E5-33FF7CB7F723}"/>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7B65504-D762-44BE-9C34-C9C7AB53BE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5CEC485-E940-4796-A21B-92BBDDD61D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0539D3A-C7E6-4AC4-86D2-1ED979C7B1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41EEA83-9841-4F04-8CDD-13303233C2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082CB1F-14B8-4750-9CE7-1CB796A8A6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9" name="楕円 778">
          <a:extLst>
            <a:ext uri="{FF2B5EF4-FFF2-40B4-BE49-F238E27FC236}">
              <a16:creationId xmlns:a16="http://schemas.microsoft.com/office/drawing/2014/main" id="{5F7BC580-0566-4BFA-97F9-3D0B0EAAEB4B}"/>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0" name="【公民館】&#10;有形固定資産減価償却率該当値テキスト">
          <a:extLst>
            <a:ext uri="{FF2B5EF4-FFF2-40B4-BE49-F238E27FC236}">
              <a16:creationId xmlns:a16="http://schemas.microsoft.com/office/drawing/2014/main" id="{96F57568-D858-4F2B-9E3D-3B122BDAFAFF}"/>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1" name="楕円 780">
          <a:extLst>
            <a:ext uri="{FF2B5EF4-FFF2-40B4-BE49-F238E27FC236}">
              <a16:creationId xmlns:a16="http://schemas.microsoft.com/office/drawing/2014/main" id="{69CF68B4-428C-4E51-83D5-A1E19E9415D1}"/>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2" name="直線コネクタ 781">
          <a:extLst>
            <a:ext uri="{FF2B5EF4-FFF2-40B4-BE49-F238E27FC236}">
              <a16:creationId xmlns:a16="http://schemas.microsoft.com/office/drawing/2014/main" id="{FDEA5CD5-49E8-47EA-A83C-530523DB7737}"/>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3" name="楕円 782">
          <a:extLst>
            <a:ext uri="{FF2B5EF4-FFF2-40B4-BE49-F238E27FC236}">
              <a16:creationId xmlns:a16="http://schemas.microsoft.com/office/drawing/2014/main" id="{E89DE70C-D9A1-43EF-A191-BCD3FBE58CFD}"/>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4" name="直線コネクタ 783">
          <a:extLst>
            <a:ext uri="{FF2B5EF4-FFF2-40B4-BE49-F238E27FC236}">
              <a16:creationId xmlns:a16="http://schemas.microsoft.com/office/drawing/2014/main" id="{ED37B546-DC9B-47FF-8F1D-9792A82E48E3}"/>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5" name="楕円 784">
          <a:extLst>
            <a:ext uri="{FF2B5EF4-FFF2-40B4-BE49-F238E27FC236}">
              <a16:creationId xmlns:a16="http://schemas.microsoft.com/office/drawing/2014/main" id="{6B5E4D25-2DDB-4627-AC0C-9239476A95B4}"/>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6" name="直線コネクタ 785">
          <a:extLst>
            <a:ext uri="{FF2B5EF4-FFF2-40B4-BE49-F238E27FC236}">
              <a16:creationId xmlns:a16="http://schemas.microsoft.com/office/drawing/2014/main" id="{759DE593-CCB7-4D37-A02A-F489297B79F5}"/>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7" name="楕円 786">
          <a:extLst>
            <a:ext uri="{FF2B5EF4-FFF2-40B4-BE49-F238E27FC236}">
              <a16:creationId xmlns:a16="http://schemas.microsoft.com/office/drawing/2014/main" id="{8AEFED91-9549-4349-8749-CEA38CF1118F}"/>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8" name="直線コネクタ 787">
          <a:extLst>
            <a:ext uri="{FF2B5EF4-FFF2-40B4-BE49-F238E27FC236}">
              <a16:creationId xmlns:a16="http://schemas.microsoft.com/office/drawing/2014/main" id="{F95DB37D-177A-4209-A3D9-71578E975087}"/>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4A87A82C-9E46-45FB-A43B-7A3B7A588583}"/>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626095EC-5DBB-4018-80E8-44800DD6BB55}"/>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19478148-69C4-4B63-8448-0EA105AC730D}"/>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a:extLst>
            <a:ext uri="{FF2B5EF4-FFF2-40B4-BE49-F238E27FC236}">
              <a16:creationId xmlns:a16="http://schemas.microsoft.com/office/drawing/2014/main" id="{5D51D335-9406-4928-8267-DC45146FC3AD}"/>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3" name="n_1mainValue【公民館】&#10;有形固定資産減価償却率">
          <a:extLst>
            <a:ext uri="{FF2B5EF4-FFF2-40B4-BE49-F238E27FC236}">
              <a16:creationId xmlns:a16="http://schemas.microsoft.com/office/drawing/2014/main" id="{FCA18C48-2929-48B1-A8CA-63DAA08CD180}"/>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4" name="n_2mainValue【公民館】&#10;有形固定資産減価償却率">
          <a:extLst>
            <a:ext uri="{FF2B5EF4-FFF2-40B4-BE49-F238E27FC236}">
              <a16:creationId xmlns:a16="http://schemas.microsoft.com/office/drawing/2014/main" id="{BE9F53B9-EB23-40F8-8FF2-6C7C39241A76}"/>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5" name="n_3mainValue【公民館】&#10;有形固定資産減価償却率">
          <a:extLst>
            <a:ext uri="{FF2B5EF4-FFF2-40B4-BE49-F238E27FC236}">
              <a16:creationId xmlns:a16="http://schemas.microsoft.com/office/drawing/2014/main" id="{E0617199-D74A-4888-823C-CAB59A45C828}"/>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6" name="n_4mainValue【公民館】&#10;有形固定資産減価償却率">
          <a:extLst>
            <a:ext uri="{FF2B5EF4-FFF2-40B4-BE49-F238E27FC236}">
              <a16:creationId xmlns:a16="http://schemas.microsoft.com/office/drawing/2014/main" id="{1024A463-5BA5-4CA2-8C95-19BC1FC085E4}"/>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50AB4332-415D-4016-A119-B192FC1814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EC9DDB67-9648-438D-AB75-FBE5B5F377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0069990-033B-4873-A2A2-4D9BBF0965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FAC5B8C-7722-4F37-9B8C-D6733B528E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6550EBF8-FEFF-4D60-8468-CB28F77002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E782B81-3918-4E52-B43B-5CD5A8832D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C8023B2-1901-40A8-88B7-301E07E577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B44FFED-00AC-48E9-92B2-743EF2CAE0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3D416C57-67CE-46E8-97B0-70A79311EC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2DE48791-6DC1-4E53-B711-B88774F3EB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FB6D8205-219A-4429-9C20-9F6D81DF07F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3F38898A-12FF-453F-AC49-8F51558CE3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2F612957-9F1C-4B1F-ADE5-B4BFE6D9714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E2908E5A-5E3A-4B37-893A-7596A02C484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CBEA16A-6E32-427C-9953-11090C25081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CBA59937-78DC-41BC-A3F7-C562BBFDEE7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FFE8A341-03D7-4D07-8099-7F59D92A45A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D5D9D4CF-EF3E-4633-B426-F3D71758E21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EDB8A25-5C87-44E4-BD10-29356D14C44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D132CB80-8EB3-496F-A5E0-16BAF1906D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6E8E4B86-C790-45EF-8616-236BD785CC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C866625C-71DD-4E4A-AB2D-9F85CAD117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2011D419-19AE-43CB-885D-ADED94AE49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2D8C9FC4-ACDB-4D58-9EAA-B1D65F1F20D1}"/>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6D554E57-597F-4E65-8D39-4CA68B2AA7C5}"/>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C617B88E-E2BA-4A6D-BE57-15EC844954B8}"/>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06FF7568-8D5C-452B-B597-18A6E5835AE8}"/>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32A1D7D8-85DD-4E49-8EDF-37A007CE8555}"/>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0719E65F-12EA-4013-9223-A7853B490461}"/>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FC155A83-9F3B-4E28-AFA9-A076389C0DA4}"/>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EE75D59B-B1E6-4E3D-9AA0-57C03EED8A74}"/>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189727F5-4149-459F-A888-16BC8F5037E1}"/>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5A106B29-6526-43BB-9126-C36ED66C70D8}"/>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BC69BBC0-A56E-4DB3-A258-90B086F373D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1738554-888C-4F42-9723-B2BA171518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43D3FDC-BEA0-487C-85A7-113307AEA9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469624E-2907-43CE-9B1F-C51D04F20B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69486BE-A3A2-4B87-8E17-E92AB404D3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95248D6-5183-46DE-990D-FC554B07C0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168656</xdr:rowOff>
    </xdr:from>
    <xdr:to>
      <xdr:col>116</xdr:col>
      <xdr:colOff>114300</xdr:colOff>
      <xdr:row>108</xdr:row>
      <xdr:rowOff>98806</xdr:rowOff>
    </xdr:to>
    <xdr:sp macro="" textlink="">
      <xdr:nvSpPr>
        <xdr:cNvPr id="836" name="楕円 835">
          <a:extLst>
            <a:ext uri="{FF2B5EF4-FFF2-40B4-BE49-F238E27FC236}">
              <a16:creationId xmlns:a16="http://schemas.microsoft.com/office/drawing/2014/main" id="{3651C429-AF49-4E22-BF20-5CC39E1566F2}"/>
            </a:ext>
          </a:extLst>
        </xdr:cNvPr>
        <xdr:cNvSpPr/>
      </xdr:nvSpPr>
      <xdr:spPr>
        <a:xfrm>
          <a:off x="221107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83583</xdr:rowOff>
    </xdr:from>
    <xdr:ext cx="469744" cy="259045"/>
    <xdr:sp macro="" textlink="">
      <xdr:nvSpPr>
        <xdr:cNvPr id="837" name="【公民館】&#10;一人当たり面積該当値テキスト">
          <a:extLst>
            <a:ext uri="{FF2B5EF4-FFF2-40B4-BE49-F238E27FC236}">
              <a16:creationId xmlns:a16="http://schemas.microsoft.com/office/drawing/2014/main" id="{A55CDA47-AC7A-4625-B3DA-011776CBCAB6}"/>
            </a:ext>
          </a:extLst>
        </xdr:cNvPr>
        <xdr:cNvSpPr txBox="1"/>
      </xdr:nvSpPr>
      <xdr:spPr>
        <a:xfrm>
          <a:off x="22199600" y="184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169418</xdr:rowOff>
    </xdr:from>
    <xdr:to>
      <xdr:col>112</xdr:col>
      <xdr:colOff>38100</xdr:colOff>
      <xdr:row>108</xdr:row>
      <xdr:rowOff>99568</xdr:rowOff>
    </xdr:to>
    <xdr:sp macro="" textlink="">
      <xdr:nvSpPr>
        <xdr:cNvPr id="838" name="楕円 837">
          <a:extLst>
            <a:ext uri="{FF2B5EF4-FFF2-40B4-BE49-F238E27FC236}">
              <a16:creationId xmlns:a16="http://schemas.microsoft.com/office/drawing/2014/main" id="{F764B5DA-3500-4F92-9E53-BF55BC31CA33}"/>
            </a:ext>
          </a:extLst>
        </xdr:cNvPr>
        <xdr:cNvSpPr/>
      </xdr:nvSpPr>
      <xdr:spPr>
        <a:xfrm>
          <a:off x="21272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48006</xdr:rowOff>
    </xdr:from>
    <xdr:to>
      <xdr:col>116</xdr:col>
      <xdr:colOff>63500</xdr:colOff>
      <xdr:row>108</xdr:row>
      <xdr:rowOff>48768</xdr:rowOff>
    </xdr:to>
    <xdr:cxnSp macro="">
      <xdr:nvCxnSpPr>
        <xdr:cNvPr id="839" name="直線コネクタ 838">
          <a:extLst>
            <a:ext uri="{FF2B5EF4-FFF2-40B4-BE49-F238E27FC236}">
              <a16:creationId xmlns:a16="http://schemas.microsoft.com/office/drawing/2014/main" id="{91A2059E-D4D4-4F48-BB25-9E6FD753B5E3}"/>
            </a:ext>
          </a:extLst>
        </xdr:cNvPr>
        <xdr:cNvCxnSpPr/>
      </xdr:nvCxnSpPr>
      <xdr:spPr>
        <a:xfrm flipV="1">
          <a:off x="21323300" y="1856460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xdr:rowOff>
    </xdr:from>
    <xdr:to>
      <xdr:col>107</xdr:col>
      <xdr:colOff>101600</xdr:colOff>
      <xdr:row>108</xdr:row>
      <xdr:rowOff>101854</xdr:rowOff>
    </xdr:to>
    <xdr:sp macro="" textlink="">
      <xdr:nvSpPr>
        <xdr:cNvPr id="840" name="楕円 839">
          <a:extLst>
            <a:ext uri="{FF2B5EF4-FFF2-40B4-BE49-F238E27FC236}">
              <a16:creationId xmlns:a16="http://schemas.microsoft.com/office/drawing/2014/main" id="{CEF7CD72-157C-44CB-8C13-8977801586BC}"/>
            </a:ext>
          </a:extLst>
        </xdr:cNvPr>
        <xdr:cNvSpPr/>
      </xdr:nvSpPr>
      <xdr:spPr>
        <a:xfrm>
          <a:off x="20383500" y="185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48768</xdr:rowOff>
    </xdr:from>
    <xdr:to>
      <xdr:col>111</xdr:col>
      <xdr:colOff>177800</xdr:colOff>
      <xdr:row>108</xdr:row>
      <xdr:rowOff>51054</xdr:rowOff>
    </xdr:to>
    <xdr:cxnSp macro="">
      <xdr:nvCxnSpPr>
        <xdr:cNvPr id="841" name="直線コネクタ 840">
          <a:extLst>
            <a:ext uri="{FF2B5EF4-FFF2-40B4-BE49-F238E27FC236}">
              <a16:creationId xmlns:a16="http://schemas.microsoft.com/office/drawing/2014/main" id="{B403DEA7-1016-4A41-A291-33A4DBC25FE7}"/>
            </a:ext>
          </a:extLst>
        </xdr:cNvPr>
        <xdr:cNvCxnSpPr/>
      </xdr:nvCxnSpPr>
      <xdr:spPr>
        <a:xfrm flipV="1">
          <a:off x="20434300" y="18565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1778</xdr:rowOff>
    </xdr:from>
    <xdr:to>
      <xdr:col>102</xdr:col>
      <xdr:colOff>165100</xdr:colOff>
      <xdr:row>108</xdr:row>
      <xdr:rowOff>103378</xdr:rowOff>
    </xdr:to>
    <xdr:sp macro="" textlink="">
      <xdr:nvSpPr>
        <xdr:cNvPr id="842" name="楕円 841">
          <a:extLst>
            <a:ext uri="{FF2B5EF4-FFF2-40B4-BE49-F238E27FC236}">
              <a16:creationId xmlns:a16="http://schemas.microsoft.com/office/drawing/2014/main" id="{AAFCC15F-89FA-4657-8097-BAAC80CFED03}"/>
            </a:ext>
          </a:extLst>
        </xdr:cNvPr>
        <xdr:cNvSpPr/>
      </xdr:nvSpPr>
      <xdr:spPr>
        <a:xfrm>
          <a:off x="19494500" y="18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51054</xdr:rowOff>
    </xdr:from>
    <xdr:to>
      <xdr:col>107</xdr:col>
      <xdr:colOff>50800</xdr:colOff>
      <xdr:row>108</xdr:row>
      <xdr:rowOff>52578</xdr:rowOff>
    </xdr:to>
    <xdr:cxnSp macro="">
      <xdr:nvCxnSpPr>
        <xdr:cNvPr id="843" name="直線コネクタ 842">
          <a:extLst>
            <a:ext uri="{FF2B5EF4-FFF2-40B4-BE49-F238E27FC236}">
              <a16:creationId xmlns:a16="http://schemas.microsoft.com/office/drawing/2014/main" id="{73D791C3-01AF-4852-A8D5-E5237019D927}"/>
            </a:ext>
          </a:extLst>
        </xdr:cNvPr>
        <xdr:cNvCxnSpPr/>
      </xdr:nvCxnSpPr>
      <xdr:spPr>
        <a:xfrm flipV="1">
          <a:off x="19545300" y="185676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4063</xdr:rowOff>
    </xdr:from>
    <xdr:to>
      <xdr:col>98</xdr:col>
      <xdr:colOff>38100</xdr:colOff>
      <xdr:row>108</xdr:row>
      <xdr:rowOff>105663</xdr:rowOff>
    </xdr:to>
    <xdr:sp macro="" textlink="">
      <xdr:nvSpPr>
        <xdr:cNvPr id="844" name="楕円 843">
          <a:extLst>
            <a:ext uri="{FF2B5EF4-FFF2-40B4-BE49-F238E27FC236}">
              <a16:creationId xmlns:a16="http://schemas.microsoft.com/office/drawing/2014/main" id="{F75EAC3A-BBCB-42D2-A711-7A8F401B7110}"/>
            </a:ext>
          </a:extLst>
        </xdr:cNvPr>
        <xdr:cNvSpPr/>
      </xdr:nvSpPr>
      <xdr:spPr>
        <a:xfrm>
          <a:off x="186055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52578</xdr:rowOff>
    </xdr:from>
    <xdr:to>
      <xdr:col>102</xdr:col>
      <xdr:colOff>114300</xdr:colOff>
      <xdr:row>108</xdr:row>
      <xdr:rowOff>54863</xdr:rowOff>
    </xdr:to>
    <xdr:cxnSp macro="">
      <xdr:nvCxnSpPr>
        <xdr:cNvPr id="845" name="直線コネクタ 844">
          <a:extLst>
            <a:ext uri="{FF2B5EF4-FFF2-40B4-BE49-F238E27FC236}">
              <a16:creationId xmlns:a16="http://schemas.microsoft.com/office/drawing/2014/main" id="{E26F6AF6-B45F-44C4-B6F3-BD1DAAD912D6}"/>
            </a:ext>
          </a:extLst>
        </xdr:cNvPr>
        <xdr:cNvCxnSpPr/>
      </xdr:nvCxnSpPr>
      <xdr:spPr>
        <a:xfrm flipV="1">
          <a:off x="18656300" y="185691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0FF5152D-7425-4969-8744-75D7B32D0BBD}"/>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CABCC335-C07F-435C-9B68-DE945DA04D91}"/>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0A91338E-F18F-4FC4-B149-489640EA9C1D}"/>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F613CEC8-7EFF-4999-8C8E-4575650C4812}"/>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90695</xdr:rowOff>
    </xdr:from>
    <xdr:ext cx="469744" cy="259045"/>
    <xdr:sp macro="" textlink="">
      <xdr:nvSpPr>
        <xdr:cNvPr id="850" name="n_1mainValue【公民館】&#10;一人当たり面積">
          <a:extLst>
            <a:ext uri="{FF2B5EF4-FFF2-40B4-BE49-F238E27FC236}">
              <a16:creationId xmlns:a16="http://schemas.microsoft.com/office/drawing/2014/main" id="{1BA4A128-B6EC-4C25-8073-A9CD6883BCA5}"/>
            </a:ext>
          </a:extLst>
        </xdr:cNvPr>
        <xdr:cNvSpPr txBox="1"/>
      </xdr:nvSpPr>
      <xdr:spPr>
        <a:xfrm>
          <a:off x="210757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92981</xdr:rowOff>
    </xdr:from>
    <xdr:ext cx="469744" cy="259045"/>
    <xdr:sp macro="" textlink="">
      <xdr:nvSpPr>
        <xdr:cNvPr id="851" name="n_2mainValue【公民館】&#10;一人当たり面積">
          <a:extLst>
            <a:ext uri="{FF2B5EF4-FFF2-40B4-BE49-F238E27FC236}">
              <a16:creationId xmlns:a16="http://schemas.microsoft.com/office/drawing/2014/main" id="{AC77062E-8419-49A8-8C0B-97D696E68505}"/>
            </a:ext>
          </a:extLst>
        </xdr:cNvPr>
        <xdr:cNvSpPr txBox="1"/>
      </xdr:nvSpPr>
      <xdr:spPr>
        <a:xfrm>
          <a:off x="20199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94505</xdr:rowOff>
    </xdr:from>
    <xdr:ext cx="469744" cy="259045"/>
    <xdr:sp macro="" textlink="">
      <xdr:nvSpPr>
        <xdr:cNvPr id="852" name="n_3mainValue【公民館】&#10;一人当たり面積">
          <a:extLst>
            <a:ext uri="{FF2B5EF4-FFF2-40B4-BE49-F238E27FC236}">
              <a16:creationId xmlns:a16="http://schemas.microsoft.com/office/drawing/2014/main" id="{BAC4A3DF-4874-4214-B7D5-5AF814E3A0CD}"/>
            </a:ext>
          </a:extLst>
        </xdr:cNvPr>
        <xdr:cNvSpPr txBox="1"/>
      </xdr:nvSpPr>
      <xdr:spPr>
        <a:xfrm>
          <a:off x="19310427" y="186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96790</xdr:rowOff>
    </xdr:from>
    <xdr:ext cx="469744" cy="259045"/>
    <xdr:sp macro="" textlink="">
      <xdr:nvSpPr>
        <xdr:cNvPr id="853" name="n_4mainValue【公民館】&#10;一人当たり面積">
          <a:extLst>
            <a:ext uri="{FF2B5EF4-FFF2-40B4-BE49-F238E27FC236}">
              <a16:creationId xmlns:a16="http://schemas.microsoft.com/office/drawing/2014/main" id="{93383A48-EC4D-49E0-8FB7-DE25E382BDD8}"/>
            </a:ext>
          </a:extLst>
        </xdr:cNvPr>
        <xdr:cNvSpPr txBox="1"/>
      </xdr:nvSpPr>
      <xdr:spPr>
        <a:xfrm>
          <a:off x="18421427"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55502D7-133B-4364-BE42-CABBE8C3D7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3C4FD485-E747-4D23-AA08-A3C2E6ACAA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8CA7F686-721A-41C7-86EA-B67391355B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類似団体と比較して特に有形固定資産減価償却率が高くなっている施設は、道路、児童館、公民館であり、特に低くなっている施設は、学校施設、公営住宅である。児童館・公民館については、平成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年度に策定した公共施設等個別施設管理計画に基づき施設の統廃合を行うなど、老朽化対策に取り組んでいくこととしている。</a:t>
          </a:r>
          <a:endParaRPr lang="ja-JP" altLang="ja-JP">
            <a:effectLst/>
          </a:endParaRPr>
        </a:p>
        <a:p>
          <a:r>
            <a:rPr kumimoji="1" lang="ja-JP" altLang="ja-JP" sz="1100">
              <a:solidFill>
                <a:schemeClr val="dk1"/>
              </a:solidFill>
              <a:effectLst/>
              <a:latin typeface="+mn-lt"/>
              <a:ea typeface="+mn-ea"/>
              <a:cs typeface="+mn-cs"/>
            </a:rPr>
            <a:t>公営住宅については、同施設の更新計画に基づいて、各地区の公営住宅を更新している途中のため、有形固定資産減価償却率が低くなっている。</a:t>
          </a:r>
          <a:endParaRPr lang="ja-JP" altLang="ja-JP">
            <a:effectLst/>
          </a:endParaRPr>
        </a:p>
        <a:p>
          <a:r>
            <a:rPr kumimoji="1" lang="ja-JP" altLang="ja-JP" sz="1100">
              <a:solidFill>
                <a:schemeClr val="dk1"/>
              </a:solidFill>
              <a:effectLst/>
              <a:latin typeface="+mn-lt"/>
              <a:ea typeface="+mn-ea"/>
              <a:cs typeface="+mn-cs"/>
            </a:rPr>
            <a:t>今後も数値等を類似団体や全国平均等と比較し施設の在り方等について、全庁的な検討も続けていきたい。</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A9EEE7-38D2-4171-8C00-9821CB6639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576289-FB1A-4433-ABCA-499BA75FD3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B640D9-309B-4DF7-8EBB-FFAB7394B0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8C4025-B082-4FCC-8BC7-ECC289468F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053E66-C269-4C60-AA39-1435B65863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367038-8A2F-4C57-8968-6827EF4E3F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924997-E191-481A-8E39-D9DCF01F38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693AB9-15AE-4DA7-AAE8-92566857D7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C275E8-8781-4663-91BF-A2F2BEA1AE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FDA600-E81D-4912-AB1B-35B380A3F1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D98A7F-B644-4C74-B0F6-49F053E4D0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EC99C5-EDDE-47DC-BA6A-0368B41717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862DDB-A5FE-4601-B134-65B4060574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89308C-7F8C-4D97-8630-2E17570F0A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109961-1D75-4668-843A-24CA8912D3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FEDD1D3-57C7-44C5-990D-D48B97359E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C39467-1AD1-45BC-B4CD-B4E31230E0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226D67-E02B-4E77-9A76-07D9B3F3E4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773151-5708-49AF-AE9B-6ADDB35216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BA20D4-3471-4845-BA8F-EE50AD1F1D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123B4B-D619-44EF-B399-581EBF0C6C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DEB99F-5049-4107-9F61-144564C16B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CE60AE-DD4E-46CE-BC56-7B3AC3F8A1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FBDD2E-DB74-47CA-A1C4-86B8AD6308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70469D-9A58-46A4-BF2A-81F469DA89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159E50-013F-4868-9FF0-943863A532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6548C9-D0E3-4A92-81BE-690543FF71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EAE8F-3C40-4440-A161-D1688478FE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195293-104C-457C-B2B9-638BB3AF76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6492B8-44BD-43B0-9F12-D67A53A237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99A77F-7169-49C1-8CA1-67553FA1BF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4F547C-8ADE-4413-81D3-0EC247B17D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E5B6BA-B0BF-4445-942C-38EDA0CEC7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BA1E9B-9C10-4D54-9227-6B65B99829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92F596-9B6E-4840-9DEB-11E0144C9A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DB6B4F-4F60-46D2-AC90-A4CDDCE100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B1C96B-9BCF-44EC-A20F-3F3782BA93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2625AD-5C97-4625-9AE0-35AD2AE2D3C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0AD878-45E9-420F-B5BA-5E74843BFFF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828704F-CD22-4547-B942-AE4EE375AF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38B5605-B4C2-485E-BBD0-51E35DBD0D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DD462AC-D21C-4B66-8157-EF9E84092E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489BE5F-AF4A-47F9-9B29-11BF4D8A8F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92DDD64-0DCF-458E-9AA7-6FE49A9CF9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7FE5BA1-0425-42C3-829F-B044FAC90A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51CF2A2-4978-4B61-843F-1EF1CF44DB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0BDBC6D-3828-41E3-B9ED-252459F669A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5FA6CC9-7423-4D30-9B1A-DB65A9ECE5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9ED66D7-954D-46EC-834E-EBE6DBFCC6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E654139-AEB4-4BB6-8867-3C13A1FD97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DE32C3C-8732-4F91-979E-C2A569F187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68CCF5A-A5B0-416A-80B5-DCEEC2F835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AE49EC7-60DC-4C03-A7A7-319112F6C4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67CDC9E-3254-462B-A335-24517CECB3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6115D1C-2D6B-451F-B1AB-2C9F593787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B1CD3CD-BE1F-482A-9BDA-8D88E96DA5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023B7CD-586A-45F3-A098-51D26EA33E6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0506861-06FA-444F-AC17-B3732B0683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531EFE5E-3271-4165-A4BF-95B8DC0D07C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4303807C-3D4D-433C-A662-B55083CBC4A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54EF2196-FDCC-473D-BD3D-E15E07F9DA9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6DA9EBF-BB08-404E-A45B-F20A6A55404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40845535-85CF-4C11-86D5-FA69302FD44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6C90F35-D3E4-4642-BB6F-09344532EF7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A68290F7-1183-47F9-BD95-D210F7DE7FF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77E7D883-9481-45FA-99CC-39651032DFA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2AB54ACD-671D-42D0-A2C7-F327E6EA4F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9E3FA4C5-FD34-4011-9A19-9096D007B6C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BBA9263-6A83-47B6-90FA-49EACDC99D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FC8CB8FF-0A14-4F13-B254-861563BEFF2C}"/>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D88D457C-1767-4951-A897-97BAD7D291EE}"/>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F86A804-581F-40A6-9DE6-192C663E05B5}"/>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380F4A12-A7C7-4270-89F5-978E10C5F084}"/>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279F9F78-375D-462D-846E-0E6D62BE9C9F}"/>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DABB15B2-D5B9-4994-BB83-259BCA88A24D}"/>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2AA934D6-E2F1-42FF-8407-2DACC5D82F68}"/>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FBEA0D9D-4A08-4C2A-A076-7305AEAFF0C7}"/>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93D6C375-73C0-4833-9559-C3AB2E79B9EB}"/>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1062DCE5-7C0B-4188-BA9A-C831B2A9F744}"/>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6DD0E1A8-AF00-408F-B7EF-A2F8D21AAD4D}"/>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A39BD94-968A-4BDA-BFD8-2AC4978627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B99DE8DA-A3E7-4F40-A3F1-4598B3EB26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C9319E6-BD15-45B9-96F0-817B2C4739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83C2296-84A0-4EC1-A6EF-28B4303996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AE2A948-0201-41FD-980C-F172E29393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159512</xdr:rowOff>
    </xdr:from>
    <xdr:to>
      <xdr:col>24</xdr:col>
      <xdr:colOff>114300</xdr:colOff>
      <xdr:row>61</xdr:row>
      <xdr:rowOff>89662</xdr:rowOff>
    </xdr:to>
    <xdr:sp macro="" textlink="">
      <xdr:nvSpPr>
        <xdr:cNvPr id="87" name="楕円 86">
          <a:extLst>
            <a:ext uri="{FF2B5EF4-FFF2-40B4-BE49-F238E27FC236}">
              <a16:creationId xmlns:a16="http://schemas.microsoft.com/office/drawing/2014/main" id="{5D9A1F9F-A4A5-468D-B0CD-8141ECCAB0AE}"/>
            </a:ext>
          </a:extLst>
        </xdr:cNvPr>
        <xdr:cNvSpPr/>
      </xdr:nvSpPr>
      <xdr:spPr>
        <a:xfrm>
          <a:off x="4584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137939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F2B09AC3-78C2-482F-BBE4-114CC5C25E2D}"/>
            </a:ext>
          </a:extLst>
        </xdr:cNvPr>
        <xdr:cNvSpPr txBox="1"/>
      </xdr:nvSpPr>
      <xdr:spPr>
        <a:xfrm>
          <a:off x="4673600"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159512</xdr:rowOff>
    </xdr:from>
    <xdr:to>
      <xdr:col>20</xdr:col>
      <xdr:colOff>38100</xdr:colOff>
      <xdr:row>62</xdr:row>
      <xdr:rowOff>89662</xdr:rowOff>
    </xdr:to>
    <xdr:sp macro="" textlink="">
      <xdr:nvSpPr>
        <xdr:cNvPr id="89" name="楕円 88">
          <a:extLst>
            <a:ext uri="{FF2B5EF4-FFF2-40B4-BE49-F238E27FC236}">
              <a16:creationId xmlns:a16="http://schemas.microsoft.com/office/drawing/2014/main" id="{6972B646-E9A2-4EA9-9937-EC872F75E1AB}"/>
            </a:ext>
          </a:extLst>
        </xdr:cNvPr>
        <xdr:cNvSpPr/>
      </xdr:nvSpPr>
      <xdr:spPr>
        <a:xfrm>
          <a:off x="3746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38862</xdr:rowOff>
    </xdr:from>
    <xdr:to>
      <xdr:col>24</xdr:col>
      <xdr:colOff>63500</xdr:colOff>
      <xdr:row>62</xdr:row>
      <xdr:rowOff>38862</xdr:rowOff>
    </xdr:to>
    <xdr:cxnSp macro="">
      <xdr:nvCxnSpPr>
        <xdr:cNvPr id="90" name="直線コネクタ 89">
          <a:extLst>
            <a:ext uri="{FF2B5EF4-FFF2-40B4-BE49-F238E27FC236}">
              <a16:creationId xmlns:a16="http://schemas.microsoft.com/office/drawing/2014/main" id="{5B575A76-13FE-4507-9412-03DC9D5A30AE}"/>
            </a:ext>
          </a:extLst>
        </xdr:cNvPr>
        <xdr:cNvCxnSpPr/>
      </xdr:nvCxnSpPr>
      <xdr:spPr>
        <a:xfrm flipV="1">
          <a:off x="3797300" y="10497312"/>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95504</xdr:rowOff>
    </xdr:from>
    <xdr:to>
      <xdr:col>15</xdr:col>
      <xdr:colOff>101600</xdr:colOff>
      <xdr:row>62</xdr:row>
      <xdr:rowOff>25654</xdr:rowOff>
    </xdr:to>
    <xdr:sp macro="" textlink="">
      <xdr:nvSpPr>
        <xdr:cNvPr id="91" name="楕円 90">
          <a:extLst>
            <a:ext uri="{FF2B5EF4-FFF2-40B4-BE49-F238E27FC236}">
              <a16:creationId xmlns:a16="http://schemas.microsoft.com/office/drawing/2014/main" id="{92ACE1C3-2C55-4D50-9C1C-39C8A9B994B5}"/>
            </a:ext>
          </a:extLst>
        </xdr:cNvPr>
        <xdr:cNvSpPr/>
      </xdr:nvSpPr>
      <xdr:spPr>
        <a:xfrm>
          <a:off x="2857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146304</xdr:rowOff>
    </xdr:from>
    <xdr:to>
      <xdr:col>19</xdr:col>
      <xdr:colOff>177800</xdr:colOff>
      <xdr:row>62</xdr:row>
      <xdr:rowOff>38862</xdr:rowOff>
    </xdr:to>
    <xdr:cxnSp macro="">
      <xdr:nvCxnSpPr>
        <xdr:cNvPr id="92" name="直線コネクタ 91">
          <a:extLst>
            <a:ext uri="{FF2B5EF4-FFF2-40B4-BE49-F238E27FC236}">
              <a16:creationId xmlns:a16="http://schemas.microsoft.com/office/drawing/2014/main" id="{05A2540A-F846-4B95-9C89-57CEBFA1E277}"/>
            </a:ext>
          </a:extLst>
        </xdr:cNvPr>
        <xdr:cNvCxnSpPr/>
      </xdr:nvCxnSpPr>
      <xdr:spPr>
        <a:xfrm>
          <a:off x="2908300" y="1060475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49784</xdr:rowOff>
    </xdr:from>
    <xdr:to>
      <xdr:col>10</xdr:col>
      <xdr:colOff>165100</xdr:colOff>
      <xdr:row>61</xdr:row>
      <xdr:rowOff>151384</xdr:rowOff>
    </xdr:to>
    <xdr:sp macro="" textlink="">
      <xdr:nvSpPr>
        <xdr:cNvPr id="93" name="楕円 92">
          <a:extLst>
            <a:ext uri="{FF2B5EF4-FFF2-40B4-BE49-F238E27FC236}">
              <a16:creationId xmlns:a16="http://schemas.microsoft.com/office/drawing/2014/main" id="{A1CF207A-2BE7-4550-A3FE-786017B27EB9}"/>
            </a:ext>
          </a:extLst>
        </xdr:cNvPr>
        <xdr:cNvSpPr/>
      </xdr:nvSpPr>
      <xdr:spPr>
        <a:xfrm>
          <a:off x="1968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100584</xdr:rowOff>
    </xdr:from>
    <xdr:to>
      <xdr:col>15</xdr:col>
      <xdr:colOff>50800</xdr:colOff>
      <xdr:row>61</xdr:row>
      <xdr:rowOff>146304</xdr:rowOff>
    </xdr:to>
    <xdr:cxnSp macro="">
      <xdr:nvCxnSpPr>
        <xdr:cNvPr id="94" name="直線コネクタ 93">
          <a:extLst>
            <a:ext uri="{FF2B5EF4-FFF2-40B4-BE49-F238E27FC236}">
              <a16:creationId xmlns:a16="http://schemas.microsoft.com/office/drawing/2014/main" id="{BCAA110C-04AA-4EB4-8232-918210E4FF48}"/>
            </a:ext>
          </a:extLst>
        </xdr:cNvPr>
        <xdr:cNvCxnSpPr/>
      </xdr:nvCxnSpPr>
      <xdr:spPr>
        <a:xfrm>
          <a:off x="2019300" y="105590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26924</xdr:rowOff>
    </xdr:from>
    <xdr:to>
      <xdr:col>6</xdr:col>
      <xdr:colOff>38100</xdr:colOff>
      <xdr:row>61</xdr:row>
      <xdr:rowOff>128524</xdr:rowOff>
    </xdr:to>
    <xdr:sp macro="" textlink="">
      <xdr:nvSpPr>
        <xdr:cNvPr id="95" name="楕円 94">
          <a:extLst>
            <a:ext uri="{FF2B5EF4-FFF2-40B4-BE49-F238E27FC236}">
              <a16:creationId xmlns:a16="http://schemas.microsoft.com/office/drawing/2014/main" id="{67968023-050E-422E-8345-791D9D78EE0F}"/>
            </a:ext>
          </a:extLst>
        </xdr:cNvPr>
        <xdr:cNvSpPr/>
      </xdr:nvSpPr>
      <xdr:spPr>
        <a:xfrm>
          <a:off x="1079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77724</xdr:rowOff>
    </xdr:from>
    <xdr:to>
      <xdr:col>10</xdr:col>
      <xdr:colOff>114300</xdr:colOff>
      <xdr:row>61</xdr:row>
      <xdr:rowOff>100584</xdr:rowOff>
    </xdr:to>
    <xdr:cxnSp macro="">
      <xdr:nvCxnSpPr>
        <xdr:cNvPr id="96" name="直線コネクタ 95">
          <a:extLst>
            <a:ext uri="{FF2B5EF4-FFF2-40B4-BE49-F238E27FC236}">
              <a16:creationId xmlns:a16="http://schemas.microsoft.com/office/drawing/2014/main" id="{D156F882-A0EC-4C60-AC00-B5AABF90BC3B}"/>
            </a:ext>
          </a:extLst>
        </xdr:cNvPr>
        <xdr:cNvCxnSpPr/>
      </xdr:nvCxnSpPr>
      <xdr:spPr>
        <a:xfrm>
          <a:off x="1130300" y="105361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F25E2CB0-D1EB-471F-9BCA-9DF9CA4DF592}"/>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535E1470-3E90-4ED2-A21F-65E6222B187F}"/>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8AB841CD-3A93-4D5F-80DF-CA1C9AD5B933}"/>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8BF85967-91AE-45A2-B4B1-62A732859311}"/>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80789</xdr:rowOff>
    </xdr:from>
    <xdr:ext cx="405111" cy="259045"/>
    <xdr:sp macro="" textlink="">
      <xdr:nvSpPr>
        <xdr:cNvPr id="101" name="n_1mainValue【体育館・プール】&#10;有形固定資産減価償却率">
          <a:extLst>
            <a:ext uri="{FF2B5EF4-FFF2-40B4-BE49-F238E27FC236}">
              <a16:creationId xmlns:a16="http://schemas.microsoft.com/office/drawing/2014/main" id="{92D1C119-B107-4684-8EAB-4B5B9635EBBF}"/>
            </a:ext>
          </a:extLst>
        </xdr:cNvPr>
        <xdr:cNvSpPr txBox="1"/>
      </xdr:nvSpPr>
      <xdr:spPr>
        <a:xfrm>
          <a:off x="35820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16781</xdr:rowOff>
    </xdr:from>
    <xdr:ext cx="405111" cy="259045"/>
    <xdr:sp macro="" textlink="">
      <xdr:nvSpPr>
        <xdr:cNvPr id="102" name="n_2mainValue【体育館・プール】&#10;有形固定資産減価償却率">
          <a:extLst>
            <a:ext uri="{FF2B5EF4-FFF2-40B4-BE49-F238E27FC236}">
              <a16:creationId xmlns:a16="http://schemas.microsoft.com/office/drawing/2014/main" id="{08219C88-6CD8-47C9-9ECE-5842EF58DC1E}"/>
            </a:ext>
          </a:extLst>
        </xdr:cNvPr>
        <xdr:cNvSpPr txBox="1"/>
      </xdr:nvSpPr>
      <xdr:spPr>
        <a:xfrm>
          <a:off x="2705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142511</xdr:rowOff>
    </xdr:from>
    <xdr:ext cx="405111" cy="259045"/>
    <xdr:sp macro="" textlink="">
      <xdr:nvSpPr>
        <xdr:cNvPr id="103" name="n_3mainValue【体育館・プール】&#10;有形固定資産減価償却率">
          <a:extLst>
            <a:ext uri="{FF2B5EF4-FFF2-40B4-BE49-F238E27FC236}">
              <a16:creationId xmlns:a16="http://schemas.microsoft.com/office/drawing/2014/main" id="{6B800AC1-2821-4AAA-A42F-9EAAC394429E}"/>
            </a:ext>
          </a:extLst>
        </xdr:cNvPr>
        <xdr:cNvSpPr txBox="1"/>
      </xdr:nvSpPr>
      <xdr:spPr>
        <a:xfrm>
          <a:off x="1816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119651</xdr:rowOff>
    </xdr:from>
    <xdr:ext cx="405111" cy="259045"/>
    <xdr:sp macro="" textlink="">
      <xdr:nvSpPr>
        <xdr:cNvPr id="104" name="n_4mainValue【体育館・プール】&#10;有形固定資産減価償却率">
          <a:extLst>
            <a:ext uri="{FF2B5EF4-FFF2-40B4-BE49-F238E27FC236}">
              <a16:creationId xmlns:a16="http://schemas.microsoft.com/office/drawing/2014/main" id="{8AB48EFB-B2D4-4F74-8DFC-82745FC24B3E}"/>
            </a:ext>
          </a:extLst>
        </xdr:cNvPr>
        <xdr:cNvSpPr txBox="1"/>
      </xdr:nvSpPr>
      <xdr:spPr>
        <a:xfrm>
          <a:off x="9277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FF6A7F4-00D7-4005-BFCA-396858278B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2041A8B-55D1-47F9-B6C2-D8E2B30725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4FA76C7-CA92-453B-9956-B73142881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6CBCF56C-A516-4739-BFE7-34FF76528C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A000C311-E0F7-4159-98AB-BF47C916C7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D172898-DCDB-4655-8672-A072A6F211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B4868487-E32C-49AC-9018-2794A3E99C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6E07FA60-F6B3-4E0D-A065-42171159F9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6837E08-DAE8-48C0-8EC8-E75A8EEAB6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7C227E97-C1BF-4FC4-9FBE-DFA2799E6A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A716B3D-56BA-4A00-A1AB-36A81884147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231DC487-FE66-4F1B-9452-E89CC34F618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A5245760-C760-47CB-8DB8-5A00BE3326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A2DDC4F9-0809-47D9-BA8F-901C3CA3713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EF03538-5691-46F3-9CA5-094F24A328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7844BB76-5D11-4EF2-B312-E1AF461706F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5B81C506-5000-49C3-BAE7-C75F6E7B3B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540A8DD8-8428-47EC-B416-D8037D9FE13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21F0C806-1B8C-4E46-8DF6-EFF0B644B2E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2BAB8200-FFD9-40B4-BE46-176142663C3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5F02F55A-F13A-41CE-A82F-488E1088B7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AF1088E-CD79-4FE4-96B8-A2D86AB09EB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CB666C2-9303-4FDC-A12F-56EAA0EFBC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136BFCBB-01E1-4501-88C2-BB1B3E43EF49}"/>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6D2425CA-5C74-49DD-B60E-CD2533DE936A}"/>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23AFADDF-C96F-45B8-9C4B-7F4074FBAB19}"/>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23969CFB-C7FD-4EE2-97F3-4B27ADB73223}"/>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9F627EE8-74C7-4A8F-9B94-82C76BA2244A}"/>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9DD4D72C-E808-4028-831D-F4CC3638DAC6}"/>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134A0873-CF72-4754-BFB8-F749BF581C7D}"/>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FCDA72D6-0076-4B3F-8F8B-392D0A049C5B}"/>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3B00F965-6E09-4247-A402-61180D05FDA7}"/>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0B6306B6-B18B-4926-A798-631A4A049BC2}"/>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1CF316F0-4AA4-4524-833E-AE59FF824D24}"/>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427F37F-705F-4B0A-8B9D-A273D7018A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6100AB2-E6CE-41AD-9F4A-F4DAE9EE49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06EB9C0-95CC-49C8-B3D3-A2D48B63DB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D6533E6-46DA-49D2-975C-EF7087E61D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3E1A1B0-7157-4EB7-84EA-CEE88F8960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83312</xdr:rowOff>
    </xdr:from>
    <xdr:to>
      <xdr:col>55</xdr:col>
      <xdr:colOff>50800</xdr:colOff>
      <xdr:row>59</xdr:row>
      <xdr:rowOff>13462</xdr:rowOff>
    </xdr:to>
    <xdr:sp macro="" textlink="">
      <xdr:nvSpPr>
        <xdr:cNvPr id="144" name="楕円 143">
          <a:extLst>
            <a:ext uri="{FF2B5EF4-FFF2-40B4-BE49-F238E27FC236}">
              <a16:creationId xmlns:a16="http://schemas.microsoft.com/office/drawing/2014/main" id="{01387D0B-B742-4416-BA1A-AF798C98065C}"/>
            </a:ext>
          </a:extLst>
        </xdr:cNvPr>
        <xdr:cNvSpPr/>
      </xdr:nvSpPr>
      <xdr:spPr>
        <a:xfrm>
          <a:off x="10426700" y="100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106189</xdr:rowOff>
    </xdr:from>
    <xdr:ext cx="469744" cy="259045"/>
    <xdr:sp macro="" textlink="">
      <xdr:nvSpPr>
        <xdr:cNvPr id="145" name="【体育館・プール】&#10;一人当たり面積該当値テキスト">
          <a:extLst>
            <a:ext uri="{FF2B5EF4-FFF2-40B4-BE49-F238E27FC236}">
              <a16:creationId xmlns:a16="http://schemas.microsoft.com/office/drawing/2014/main" id="{DDFF57D6-5982-4403-9698-83C39046D147}"/>
            </a:ext>
          </a:extLst>
        </xdr:cNvPr>
        <xdr:cNvSpPr txBox="1"/>
      </xdr:nvSpPr>
      <xdr:spPr>
        <a:xfrm>
          <a:off x="10515600" y="987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91694</xdr:rowOff>
    </xdr:from>
    <xdr:to>
      <xdr:col>50</xdr:col>
      <xdr:colOff>165100</xdr:colOff>
      <xdr:row>59</xdr:row>
      <xdr:rowOff>21844</xdr:rowOff>
    </xdr:to>
    <xdr:sp macro="" textlink="">
      <xdr:nvSpPr>
        <xdr:cNvPr id="146" name="楕円 145">
          <a:extLst>
            <a:ext uri="{FF2B5EF4-FFF2-40B4-BE49-F238E27FC236}">
              <a16:creationId xmlns:a16="http://schemas.microsoft.com/office/drawing/2014/main" id="{1B1AAA0C-2EA0-43E7-BC4E-C59ACD319C60}"/>
            </a:ext>
          </a:extLst>
        </xdr:cNvPr>
        <xdr:cNvSpPr/>
      </xdr:nvSpPr>
      <xdr:spPr>
        <a:xfrm>
          <a:off x="9588500" y="100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134112</xdr:rowOff>
    </xdr:from>
    <xdr:to>
      <xdr:col>55</xdr:col>
      <xdr:colOff>0</xdr:colOff>
      <xdr:row>58</xdr:row>
      <xdr:rowOff>142494</xdr:rowOff>
    </xdr:to>
    <xdr:cxnSp macro="">
      <xdr:nvCxnSpPr>
        <xdr:cNvPr id="147" name="直線コネクタ 146">
          <a:extLst>
            <a:ext uri="{FF2B5EF4-FFF2-40B4-BE49-F238E27FC236}">
              <a16:creationId xmlns:a16="http://schemas.microsoft.com/office/drawing/2014/main" id="{8216606E-9340-499B-91B1-F8E802AC5927}"/>
            </a:ext>
          </a:extLst>
        </xdr:cNvPr>
        <xdr:cNvCxnSpPr/>
      </xdr:nvCxnSpPr>
      <xdr:spPr>
        <a:xfrm flipV="1">
          <a:off x="9639300" y="1007821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111506</xdr:rowOff>
    </xdr:from>
    <xdr:to>
      <xdr:col>46</xdr:col>
      <xdr:colOff>38100</xdr:colOff>
      <xdr:row>59</xdr:row>
      <xdr:rowOff>41656</xdr:rowOff>
    </xdr:to>
    <xdr:sp macro="" textlink="">
      <xdr:nvSpPr>
        <xdr:cNvPr id="148" name="楕円 147">
          <a:extLst>
            <a:ext uri="{FF2B5EF4-FFF2-40B4-BE49-F238E27FC236}">
              <a16:creationId xmlns:a16="http://schemas.microsoft.com/office/drawing/2014/main" id="{D270C5D7-0792-44A0-AE5E-B766D535EC24}"/>
            </a:ext>
          </a:extLst>
        </xdr:cNvPr>
        <xdr:cNvSpPr/>
      </xdr:nvSpPr>
      <xdr:spPr>
        <a:xfrm>
          <a:off x="8699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142494</xdr:rowOff>
    </xdr:from>
    <xdr:to>
      <xdr:col>50</xdr:col>
      <xdr:colOff>114300</xdr:colOff>
      <xdr:row>58</xdr:row>
      <xdr:rowOff>162306</xdr:rowOff>
    </xdr:to>
    <xdr:cxnSp macro="">
      <xdr:nvCxnSpPr>
        <xdr:cNvPr id="149" name="直線コネクタ 148">
          <a:extLst>
            <a:ext uri="{FF2B5EF4-FFF2-40B4-BE49-F238E27FC236}">
              <a16:creationId xmlns:a16="http://schemas.microsoft.com/office/drawing/2014/main" id="{DFA62FB1-752E-4C15-83E1-7E4BB10E1AB1}"/>
            </a:ext>
          </a:extLst>
        </xdr:cNvPr>
        <xdr:cNvCxnSpPr/>
      </xdr:nvCxnSpPr>
      <xdr:spPr>
        <a:xfrm flipV="1">
          <a:off x="8750300" y="1008659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124841</xdr:rowOff>
    </xdr:from>
    <xdr:to>
      <xdr:col>41</xdr:col>
      <xdr:colOff>101600</xdr:colOff>
      <xdr:row>59</xdr:row>
      <xdr:rowOff>54991</xdr:rowOff>
    </xdr:to>
    <xdr:sp macro="" textlink="">
      <xdr:nvSpPr>
        <xdr:cNvPr id="150" name="楕円 149">
          <a:extLst>
            <a:ext uri="{FF2B5EF4-FFF2-40B4-BE49-F238E27FC236}">
              <a16:creationId xmlns:a16="http://schemas.microsoft.com/office/drawing/2014/main" id="{0B38F4C4-A158-4A96-AE3A-C082107F8AE4}"/>
            </a:ext>
          </a:extLst>
        </xdr:cNvPr>
        <xdr:cNvSpPr/>
      </xdr:nvSpPr>
      <xdr:spPr>
        <a:xfrm>
          <a:off x="7810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162306</xdr:rowOff>
    </xdr:from>
    <xdr:to>
      <xdr:col>45</xdr:col>
      <xdr:colOff>177800</xdr:colOff>
      <xdr:row>59</xdr:row>
      <xdr:rowOff>4191</xdr:rowOff>
    </xdr:to>
    <xdr:cxnSp macro="">
      <xdr:nvCxnSpPr>
        <xdr:cNvPr id="151" name="直線コネクタ 150">
          <a:extLst>
            <a:ext uri="{FF2B5EF4-FFF2-40B4-BE49-F238E27FC236}">
              <a16:creationId xmlns:a16="http://schemas.microsoft.com/office/drawing/2014/main" id="{B9E15518-D156-4B4F-B4DF-8396CDEFD670}"/>
            </a:ext>
          </a:extLst>
        </xdr:cNvPr>
        <xdr:cNvCxnSpPr/>
      </xdr:nvCxnSpPr>
      <xdr:spPr>
        <a:xfrm flipV="1">
          <a:off x="7861300" y="1010640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146558</xdr:rowOff>
    </xdr:from>
    <xdr:to>
      <xdr:col>36</xdr:col>
      <xdr:colOff>165100</xdr:colOff>
      <xdr:row>59</xdr:row>
      <xdr:rowOff>76708</xdr:rowOff>
    </xdr:to>
    <xdr:sp macro="" textlink="">
      <xdr:nvSpPr>
        <xdr:cNvPr id="152" name="楕円 151">
          <a:extLst>
            <a:ext uri="{FF2B5EF4-FFF2-40B4-BE49-F238E27FC236}">
              <a16:creationId xmlns:a16="http://schemas.microsoft.com/office/drawing/2014/main" id="{9CACE314-7450-423C-92F9-DCF6965BACB0}"/>
            </a:ext>
          </a:extLst>
        </xdr:cNvPr>
        <xdr:cNvSpPr/>
      </xdr:nvSpPr>
      <xdr:spPr>
        <a:xfrm>
          <a:off x="6921500" y="100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4191</xdr:rowOff>
    </xdr:from>
    <xdr:to>
      <xdr:col>41</xdr:col>
      <xdr:colOff>50800</xdr:colOff>
      <xdr:row>59</xdr:row>
      <xdr:rowOff>25908</xdr:rowOff>
    </xdr:to>
    <xdr:cxnSp macro="">
      <xdr:nvCxnSpPr>
        <xdr:cNvPr id="153" name="直線コネクタ 152">
          <a:extLst>
            <a:ext uri="{FF2B5EF4-FFF2-40B4-BE49-F238E27FC236}">
              <a16:creationId xmlns:a16="http://schemas.microsoft.com/office/drawing/2014/main" id="{03B150B1-B2BB-4912-AF9A-E053EC306DD3}"/>
            </a:ext>
          </a:extLst>
        </xdr:cNvPr>
        <xdr:cNvCxnSpPr/>
      </xdr:nvCxnSpPr>
      <xdr:spPr>
        <a:xfrm flipV="1">
          <a:off x="6972300" y="1011974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2BD66583-599D-4DD3-9EA1-25EEA15A985B}"/>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820EDF26-4744-41DD-AB96-A6B9F74B2DD1}"/>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44A5D6CE-9987-43BC-94C6-6E337381EB81}"/>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AC977039-E1A2-4797-A9DB-B4A18EEE7853}"/>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38371</xdr:rowOff>
    </xdr:from>
    <xdr:ext cx="469744" cy="259045"/>
    <xdr:sp macro="" textlink="">
      <xdr:nvSpPr>
        <xdr:cNvPr id="158" name="n_1mainValue【体育館・プール】&#10;一人当たり面積">
          <a:extLst>
            <a:ext uri="{FF2B5EF4-FFF2-40B4-BE49-F238E27FC236}">
              <a16:creationId xmlns:a16="http://schemas.microsoft.com/office/drawing/2014/main" id="{8B8F6E92-DAEE-4865-94FD-DB49C5DBF242}"/>
            </a:ext>
          </a:extLst>
        </xdr:cNvPr>
        <xdr:cNvSpPr txBox="1"/>
      </xdr:nvSpPr>
      <xdr:spPr>
        <a:xfrm>
          <a:off x="9391727" y="981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58183</xdr:rowOff>
    </xdr:from>
    <xdr:ext cx="469744" cy="259045"/>
    <xdr:sp macro="" textlink="">
      <xdr:nvSpPr>
        <xdr:cNvPr id="159" name="n_2mainValue【体育館・プール】&#10;一人当たり面積">
          <a:extLst>
            <a:ext uri="{FF2B5EF4-FFF2-40B4-BE49-F238E27FC236}">
              <a16:creationId xmlns:a16="http://schemas.microsoft.com/office/drawing/2014/main" id="{1B9541A2-860F-4B5A-8F4D-38C6DB429A2C}"/>
            </a:ext>
          </a:extLst>
        </xdr:cNvPr>
        <xdr:cNvSpPr txBox="1"/>
      </xdr:nvSpPr>
      <xdr:spPr>
        <a:xfrm>
          <a:off x="8515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71518</xdr:rowOff>
    </xdr:from>
    <xdr:ext cx="469744" cy="259045"/>
    <xdr:sp macro="" textlink="">
      <xdr:nvSpPr>
        <xdr:cNvPr id="160" name="n_3mainValue【体育館・プール】&#10;一人当たり面積">
          <a:extLst>
            <a:ext uri="{FF2B5EF4-FFF2-40B4-BE49-F238E27FC236}">
              <a16:creationId xmlns:a16="http://schemas.microsoft.com/office/drawing/2014/main" id="{C20BCD9B-D14B-4606-9C8E-056EEFD00D73}"/>
            </a:ext>
          </a:extLst>
        </xdr:cNvPr>
        <xdr:cNvSpPr txBox="1"/>
      </xdr:nvSpPr>
      <xdr:spPr>
        <a:xfrm>
          <a:off x="7626427" y="98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93235</xdr:rowOff>
    </xdr:from>
    <xdr:ext cx="469744" cy="259045"/>
    <xdr:sp macro="" textlink="">
      <xdr:nvSpPr>
        <xdr:cNvPr id="161" name="n_4mainValue【体育館・プール】&#10;一人当たり面積">
          <a:extLst>
            <a:ext uri="{FF2B5EF4-FFF2-40B4-BE49-F238E27FC236}">
              <a16:creationId xmlns:a16="http://schemas.microsoft.com/office/drawing/2014/main" id="{E4AAE783-4B04-4086-9444-4AF1F735290A}"/>
            </a:ext>
          </a:extLst>
        </xdr:cNvPr>
        <xdr:cNvSpPr txBox="1"/>
      </xdr:nvSpPr>
      <xdr:spPr>
        <a:xfrm>
          <a:off x="6737427" y="98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5ED0644-4ADF-48DB-BFD6-31BBDDFE8E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4143F6E-567F-42F1-92EF-E490BF1399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3B1228C-A25D-4A9B-80F5-6742005760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AD6CCCD5-8B2B-4935-9DBA-59CD796D08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CB6429F3-0347-4594-94CD-D012AF7B3D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7CAAA9C-0B1D-4250-8563-715A028620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2EDFA36-9BC7-4A56-86AD-D2A8099C99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542B9CA-4079-4478-A27E-40B277DB03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C57482D1-9A4F-4E1A-9FFD-BB438E74C6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9E1EF5C3-8A68-4C59-9D7B-B7BAA620C5B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D73FAF7-265E-4306-940B-D8A7DD30DF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AA0682FA-BE5B-406C-803A-22B203D57EE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138860D7-B4BF-44C9-ADFB-5B9D8471A39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7BD45E41-96B0-4C5A-B404-4F1512DF97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D16FF39-41EF-44A3-82C0-3291AA6993D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C1D7A6C4-63B2-465C-BA5F-677DB17D471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F38EA6D7-5931-4CCA-81DC-34EBDDB93C4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206A71B9-25AE-42DA-BD63-756F8C1A95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CEAC589A-887D-4CAA-98CC-60D6B7D6678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6364527B-3AEB-4174-9F92-08D55B7667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811141E-972D-47BF-ACFD-F389EDD006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85A3F1BA-9BA0-4776-A652-F6723E42E7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49542D26-8C86-492D-A9F9-094FCD500B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FD3C6EB6-8A4A-4E05-8EF0-8C942EA2AF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76BDFAC-E8E5-441F-86D6-658E10608DF2}"/>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C5C43B9-BC9A-456D-BC2E-B2F7E504F25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6A72C562-B08D-41EA-820B-1940DFCB463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87D97DEC-C83B-405B-A633-E39CA67D3433}"/>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44090457-5414-453A-BE86-1A5CCA2FC4DD}"/>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9F40262-9CAD-49D5-AD0B-62D3722EEA46}"/>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FBE2E34A-64DE-4E6D-9EE8-CF48711328A1}"/>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2D3F51DF-A138-451A-8024-FACD174A639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6C49F3A4-4E62-41DB-AEF3-4757CDD873CE}"/>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ACF6593-5F8D-4A58-BAE6-652AC97AB6CD}"/>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EB7F8A24-D333-4852-9947-83F6422000D3}"/>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7FCF0BD-CFC3-4106-BE1E-4AD422BC04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9F26DC3-AD7A-4C1D-983C-F5A7324681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AEBB90C-E5CB-4FAF-BB43-F4F3174BB88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04BB813-1E5A-4D18-925A-C4DFCD1355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A552E07-B71E-414E-A6CA-2D16FCCC20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02" name="楕円 201">
          <a:extLst>
            <a:ext uri="{FF2B5EF4-FFF2-40B4-BE49-F238E27FC236}">
              <a16:creationId xmlns:a16="http://schemas.microsoft.com/office/drawing/2014/main" id="{5312DF12-88F1-4423-8A71-A75764D6B8E4}"/>
            </a:ext>
          </a:extLst>
        </xdr:cNvPr>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257544A-0C81-45EF-B96A-362921CA3348}"/>
            </a:ext>
          </a:extLst>
        </xdr:cNvPr>
        <xdr:cNvSpPr txBox="1"/>
      </xdr:nvSpPr>
      <xdr:spPr>
        <a:xfrm>
          <a:off x="4673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204" name="楕円 203">
          <a:extLst>
            <a:ext uri="{FF2B5EF4-FFF2-40B4-BE49-F238E27FC236}">
              <a16:creationId xmlns:a16="http://schemas.microsoft.com/office/drawing/2014/main" id="{8DFBE507-8696-4300-9878-DF985FCE895A}"/>
            </a:ext>
          </a:extLst>
        </xdr:cNvPr>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100964</xdr:rowOff>
    </xdr:to>
    <xdr:cxnSp macro="">
      <xdr:nvCxnSpPr>
        <xdr:cNvPr id="205" name="直線コネクタ 204">
          <a:extLst>
            <a:ext uri="{FF2B5EF4-FFF2-40B4-BE49-F238E27FC236}">
              <a16:creationId xmlns:a16="http://schemas.microsoft.com/office/drawing/2014/main" id="{BB7D3BDB-CFCC-4D55-977B-452001A16729}"/>
            </a:ext>
          </a:extLst>
        </xdr:cNvPr>
        <xdr:cNvCxnSpPr/>
      </xdr:nvCxnSpPr>
      <xdr:spPr>
        <a:xfrm flipV="1">
          <a:off x="3797300" y="143008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206" name="楕円 205">
          <a:extLst>
            <a:ext uri="{FF2B5EF4-FFF2-40B4-BE49-F238E27FC236}">
              <a16:creationId xmlns:a16="http://schemas.microsoft.com/office/drawing/2014/main" id="{5617CC5D-70CA-4D6F-9273-B34EF6DB6AE8}"/>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110489</xdr:rowOff>
    </xdr:to>
    <xdr:cxnSp macro="">
      <xdr:nvCxnSpPr>
        <xdr:cNvPr id="207" name="直線コネクタ 206">
          <a:extLst>
            <a:ext uri="{FF2B5EF4-FFF2-40B4-BE49-F238E27FC236}">
              <a16:creationId xmlns:a16="http://schemas.microsoft.com/office/drawing/2014/main" id="{F9B825B9-3EF3-4DF4-AF0E-A6085EBD2037}"/>
            </a:ext>
          </a:extLst>
        </xdr:cNvPr>
        <xdr:cNvCxnSpPr/>
      </xdr:nvCxnSpPr>
      <xdr:spPr>
        <a:xfrm flipV="1">
          <a:off x="2908300" y="143313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208" name="楕円 207">
          <a:extLst>
            <a:ext uri="{FF2B5EF4-FFF2-40B4-BE49-F238E27FC236}">
              <a16:creationId xmlns:a16="http://schemas.microsoft.com/office/drawing/2014/main" id="{2B7315C7-C742-459B-9C26-633BEFBDC50A}"/>
            </a:ext>
          </a:extLst>
        </xdr:cNvPr>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110489</xdr:rowOff>
    </xdr:to>
    <xdr:cxnSp macro="">
      <xdr:nvCxnSpPr>
        <xdr:cNvPr id="209" name="直線コネクタ 208">
          <a:extLst>
            <a:ext uri="{FF2B5EF4-FFF2-40B4-BE49-F238E27FC236}">
              <a16:creationId xmlns:a16="http://schemas.microsoft.com/office/drawing/2014/main" id="{57A795F7-9844-41BF-92CE-E247BC2FCD94}"/>
            </a:ext>
          </a:extLst>
        </xdr:cNvPr>
        <xdr:cNvCxnSpPr/>
      </xdr:nvCxnSpPr>
      <xdr:spPr>
        <a:xfrm>
          <a:off x="2019300" y="14287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210" name="楕円 209">
          <a:extLst>
            <a:ext uri="{FF2B5EF4-FFF2-40B4-BE49-F238E27FC236}">
              <a16:creationId xmlns:a16="http://schemas.microsoft.com/office/drawing/2014/main" id="{674CBEAD-E55B-4A58-89E8-C81E20416DBC}"/>
            </a:ext>
          </a:extLst>
        </xdr:cNvPr>
        <xdr:cNvSpPr/>
      </xdr:nvSpPr>
      <xdr:spPr>
        <a:xfrm>
          <a:off x="107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57150</xdr:rowOff>
    </xdr:to>
    <xdr:cxnSp macro="">
      <xdr:nvCxnSpPr>
        <xdr:cNvPr id="211" name="直線コネクタ 210">
          <a:extLst>
            <a:ext uri="{FF2B5EF4-FFF2-40B4-BE49-F238E27FC236}">
              <a16:creationId xmlns:a16="http://schemas.microsoft.com/office/drawing/2014/main" id="{AF253C4B-36CF-4BE0-AFF5-2B81C6F24970}"/>
            </a:ext>
          </a:extLst>
        </xdr:cNvPr>
        <xdr:cNvCxnSpPr/>
      </xdr:nvCxnSpPr>
      <xdr:spPr>
        <a:xfrm>
          <a:off x="1130300" y="1425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B0F2676D-962E-4F50-A0A7-1973B180E6A4}"/>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306978E5-1552-47A7-8675-FB81931DBEF5}"/>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D452296C-E0E4-45E8-BFCF-6ADFA736FA66}"/>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464B3941-5F7B-42F6-BA84-0F8212D7ADC7}"/>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216" name="n_1mainValue【福祉施設】&#10;有形固定資産減価償却率">
          <a:extLst>
            <a:ext uri="{FF2B5EF4-FFF2-40B4-BE49-F238E27FC236}">
              <a16:creationId xmlns:a16="http://schemas.microsoft.com/office/drawing/2014/main" id="{7193EB24-A93E-4E77-A7CE-CD8B2C5AF76C}"/>
            </a:ext>
          </a:extLst>
        </xdr:cNvPr>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217" name="n_2mainValue【福祉施設】&#10;有形固定資産減価償却率">
          <a:extLst>
            <a:ext uri="{FF2B5EF4-FFF2-40B4-BE49-F238E27FC236}">
              <a16:creationId xmlns:a16="http://schemas.microsoft.com/office/drawing/2014/main" id="{4712660D-6E0C-44E3-BC34-0B6D7DCD34CB}"/>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218" name="n_3mainValue【福祉施設】&#10;有形固定資産減価償却率">
          <a:extLst>
            <a:ext uri="{FF2B5EF4-FFF2-40B4-BE49-F238E27FC236}">
              <a16:creationId xmlns:a16="http://schemas.microsoft.com/office/drawing/2014/main" id="{9E8E5C4A-6458-46A8-9B07-597A58FDC54A}"/>
            </a:ext>
          </a:extLst>
        </xdr:cNvPr>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219" name="n_4mainValue【福祉施設】&#10;有形固定資産減価償却率">
          <a:extLst>
            <a:ext uri="{FF2B5EF4-FFF2-40B4-BE49-F238E27FC236}">
              <a16:creationId xmlns:a16="http://schemas.microsoft.com/office/drawing/2014/main" id="{865221B0-9BDD-4814-8E9B-1596E8AE0264}"/>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55681EF1-1A68-404B-8246-FDC0477907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789AF0D-095E-493F-935B-B120F99BD1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7B23103-FD40-435D-B84F-5FA1D084DE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86DCFB7-8E5D-4DF5-BD3E-1B5FDE0791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600341DB-265D-45E0-BB4A-D8639FDED8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D548DAB5-9F36-4FD9-8C11-8FE0062BCB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E49C342-F45F-4841-9F77-AE0C66B11B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BCF21561-0C2F-493C-BACD-9462223457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7B15E728-3232-4756-807E-D918DFB3C0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074BDE8-CD5E-4DD1-99A2-39405017C0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2A549557-0AD6-4BBC-8CE0-1CAA4EB2D00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D454EC1-6458-42A1-BC11-9CED3B1296D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C5606F30-68B0-461A-9D32-DC111F4F5C9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A17DE4D9-3E4F-4904-A945-C282BB5DCA1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5A03D6D9-A857-4E0A-BC14-525A6F9CD07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934C7BB0-9752-4DB3-BE84-916E640F072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AFCF9BE-47C9-407F-BD52-FADF0A76545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E0C83A29-61EB-4794-A7D7-0865A1806AF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CEEBEC43-ABCD-42CF-BD27-CC4024711C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B12A23F4-8493-4206-A93C-AF1A061DED8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540E60C1-31FD-4E32-AD4E-42EAA060F3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8293B07B-5FE4-4586-9395-CA4294A368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42D7FC8-83DA-45ED-AEE9-9A380BDD07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A637719A-E83C-4610-B679-C3CB6CD8AEDA}"/>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F88350B5-AE8E-4E30-AD71-84113C6859CA}"/>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874386AD-E157-45B0-BED5-AD145958ED19}"/>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1ADBBCDC-E9B0-409F-AE8F-662DDCADD5B1}"/>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8FBF78CA-967E-42F3-9D70-D56D78CEFBF7}"/>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16DDAFF2-38C1-42D3-B2B8-C48993621114}"/>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22E0B2C7-3D3F-42B6-9E4C-8C6653C5D197}"/>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1DDD591E-9F85-4125-9649-30F8EDABC43B}"/>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280E8B3F-5B07-4C27-BE19-27668403B9BE}"/>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188EF7BF-C2F1-453D-BE78-5614DD5B40BA}"/>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AE5770F8-165A-4B65-912B-9C8FEA40A44B}"/>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4EC345B-FBEB-40BD-8B73-02E6295EC1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BE4ED39-A612-4477-B4E2-59702AD1D8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FCA98D2-A51A-47B0-8ECA-40E6C8EF34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AF6C9F4-3B8F-4533-8584-6B6764835A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C00F8C9-4EDD-4BC4-97CF-482C73DE2E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138937</xdr:rowOff>
    </xdr:from>
    <xdr:to>
      <xdr:col>55</xdr:col>
      <xdr:colOff>50800</xdr:colOff>
      <xdr:row>82</xdr:row>
      <xdr:rowOff>69087</xdr:rowOff>
    </xdr:to>
    <xdr:sp macro="" textlink="">
      <xdr:nvSpPr>
        <xdr:cNvPr id="259" name="楕円 258">
          <a:extLst>
            <a:ext uri="{FF2B5EF4-FFF2-40B4-BE49-F238E27FC236}">
              <a16:creationId xmlns:a16="http://schemas.microsoft.com/office/drawing/2014/main" id="{675E402E-3A53-40EB-872E-EB13CDA39717}"/>
            </a:ext>
          </a:extLst>
        </xdr:cNvPr>
        <xdr:cNvSpPr/>
      </xdr:nvSpPr>
      <xdr:spPr>
        <a:xfrm>
          <a:off x="10426700" y="14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161814</xdr:rowOff>
    </xdr:from>
    <xdr:ext cx="469744" cy="259045"/>
    <xdr:sp macro="" textlink="">
      <xdr:nvSpPr>
        <xdr:cNvPr id="260" name="【福祉施設】&#10;一人当たり面積該当値テキスト">
          <a:extLst>
            <a:ext uri="{FF2B5EF4-FFF2-40B4-BE49-F238E27FC236}">
              <a16:creationId xmlns:a16="http://schemas.microsoft.com/office/drawing/2014/main" id="{7DF18042-6D0D-4493-952A-A4D05C182932}"/>
            </a:ext>
          </a:extLst>
        </xdr:cNvPr>
        <xdr:cNvSpPr txBox="1"/>
      </xdr:nvSpPr>
      <xdr:spPr>
        <a:xfrm>
          <a:off x="10515600" y="1387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145796</xdr:rowOff>
    </xdr:from>
    <xdr:to>
      <xdr:col>50</xdr:col>
      <xdr:colOff>165100</xdr:colOff>
      <xdr:row>82</xdr:row>
      <xdr:rowOff>75946</xdr:rowOff>
    </xdr:to>
    <xdr:sp macro="" textlink="">
      <xdr:nvSpPr>
        <xdr:cNvPr id="261" name="楕円 260">
          <a:extLst>
            <a:ext uri="{FF2B5EF4-FFF2-40B4-BE49-F238E27FC236}">
              <a16:creationId xmlns:a16="http://schemas.microsoft.com/office/drawing/2014/main" id="{41480D23-2F20-4BDF-9832-B87DB1ED8ED9}"/>
            </a:ext>
          </a:extLst>
        </xdr:cNvPr>
        <xdr:cNvSpPr/>
      </xdr:nvSpPr>
      <xdr:spPr>
        <a:xfrm>
          <a:off x="9588500" y="1403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18287</xdr:rowOff>
    </xdr:from>
    <xdr:to>
      <xdr:col>55</xdr:col>
      <xdr:colOff>0</xdr:colOff>
      <xdr:row>82</xdr:row>
      <xdr:rowOff>25146</xdr:rowOff>
    </xdr:to>
    <xdr:cxnSp macro="">
      <xdr:nvCxnSpPr>
        <xdr:cNvPr id="262" name="直線コネクタ 261">
          <a:extLst>
            <a:ext uri="{FF2B5EF4-FFF2-40B4-BE49-F238E27FC236}">
              <a16:creationId xmlns:a16="http://schemas.microsoft.com/office/drawing/2014/main" id="{E5FC2D28-92F2-4759-8BAE-22C1EEE29035}"/>
            </a:ext>
          </a:extLst>
        </xdr:cNvPr>
        <xdr:cNvCxnSpPr/>
      </xdr:nvCxnSpPr>
      <xdr:spPr>
        <a:xfrm flipV="1">
          <a:off x="9639300" y="1407718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161798</xdr:rowOff>
    </xdr:from>
    <xdr:to>
      <xdr:col>46</xdr:col>
      <xdr:colOff>38100</xdr:colOff>
      <xdr:row>82</xdr:row>
      <xdr:rowOff>91948</xdr:rowOff>
    </xdr:to>
    <xdr:sp macro="" textlink="">
      <xdr:nvSpPr>
        <xdr:cNvPr id="263" name="楕円 262">
          <a:extLst>
            <a:ext uri="{FF2B5EF4-FFF2-40B4-BE49-F238E27FC236}">
              <a16:creationId xmlns:a16="http://schemas.microsoft.com/office/drawing/2014/main" id="{48DCD941-BAC2-45B5-BA27-FDB605AE70AA}"/>
            </a:ext>
          </a:extLst>
        </xdr:cNvPr>
        <xdr:cNvSpPr/>
      </xdr:nvSpPr>
      <xdr:spPr>
        <a:xfrm>
          <a:off x="8699500" y="140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25146</xdr:rowOff>
    </xdr:from>
    <xdr:to>
      <xdr:col>50</xdr:col>
      <xdr:colOff>114300</xdr:colOff>
      <xdr:row>82</xdr:row>
      <xdr:rowOff>41148</xdr:rowOff>
    </xdr:to>
    <xdr:cxnSp macro="">
      <xdr:nvCxnSpPr>
        <xdr:cNvPr id="264" name="直線コネクタ 263">
          <a:extLst>
            <a:ext uri="{FF2B5EF4-FFF2-40B4-BE49-F238E27FC236}">
              <a16:creationId xmlns:a16="http://schemas.microsoft.com/office/drawing/2014/main" id="{E38380E6-613E-4AEC-A846-5FDF8899CFCB}"/>
            </a:ext>
          </a:extLst>
        </xdr:cNvPr>
        <xdr:cNvCxnSpPr/>
      </xdr:nvCxnSpPr>
      <xdr:spPr>
        <a:xfrm flipV="1">
          <a:off x="8750300" y="1408404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1015</xdr:rowOff>
    </xdr:from>
    <xdr:to>
      <xdr:col>41</xdr:col>
      <xdr:colOff>101600</xdr:colOff>
      <xdr:row>82</xdr:row>
      <xdr:rowOff>102615</xdr:rowOff>
    </xdr:to>
    <xdr:sp macro="" textlink="">
      <xdr:nvSpPr>
        <xdr:cNvPr id="265" name="楕円 264">
          <a:extLst>
            <a:ext uri="{FF2B5EF4-FFF2-40B4-BE49-F238E27FC236}">
              <a16:creationId xmlns:a16="http://schemas.microsoft.com/office/drawing/2014/main" id="{0E7570FE-E30C-4F16-826C-69E9ABF5B228}"/>
            </a:ext>
          </a:extLst>
        </xdr:cNvPr>
        <xdr:cNvSpPr/>
      </xdr:nvSpPr>
      <xdr:spPr>
        <a:xfrm>
          <a:off x="7810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41148</xdr:rowOff>
    </xdr:from>
    <xdr:to>
      <xdr:col>45</xdr:col>
      <xdr:colOff>177800</xdr:colOff>
      <xdr:row>82</xdr:row>
      <xdr:rowOff>51815</xdr:rowOff>
    </xdr:to>
    <xdr:cxnSp macro="">
      <xdr:nvCxnSpPr>
        <xdr:cNvPr id="266" name="直線コネクタ 265">
          <a:extLst>
            <a:ext uri="{FF2B5EF4-FFF2-40B4-BE49-F238E27FC236}">
              <a16:creationId xmlns:a16="http://schemas.microsoft.com/office/drawing/2014/main" id="{7C453C0E-34D5-4E8E-88E0-B638C6BE2143}"/>
            </a:ext>
          </a:extLst>
        </xdr:cNvPr>
        <xdr:cNvCxnSpPr/>
      </xdr:nvCxnSpPr>
      <xdr:spPr>
        <a:xfrm flipV="1">
          <a:off x="7861300" y="1410004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17780</xdr:rowOff>
    </xdr:from>
    <xdr:to>
      <xdr:col>36</xdr:col>
      <xdr:colOff>165100</xdr:colOff>
      <xdr:row>82</xdr:row>
      <xdr:rowOff>119380</xdr:rowOff>
    </xdr:to>
    <xdr:sp macro="" textlink="">
      <xdr:nvSpPr>
        <xdr:cNvPr id="267" name="楕円 266">
          <a:extLst>
            <a:ext uri="{FF2B5EF4-FFF2-40B4-BE49-F238E27FC236}">
              <a16:creationId xmlns:a16="http://schemas.microsoft.com/office/drawing/2014/main" id="{FE13C17E-D8BB-4ECF-8C54-70876B89B2D2}"/>
            </a:ext>
          </a:extLst>
        </xdr:cNvPr>
        <xdr:cNvSpPr/>
      </xdr:nvSpPr>
      <xdr:spPr>
        <a:xfrm>
          <a:off x="6921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51815</xdr:rowOff>
    </xdr:from>
    <xdr:to>
      <xdr:col>41</xdr:col>
      <xdr:colOff>50800</xdr:colOff>
      <xdr:row>82</xdr:row>
      <xdr:rowOff>68580</xdr:rowOff>
    </xdr:to>
    <xdr:cxnSp macro="">
      <xdr:nvCxnSpPr>
        <xdr:cNvPr id="268" name="直線コネクタ 267">
          <a:extLst>
            <a:ext uri="{FF2B5EF4-FFF2-40B4-BE49-F238E27FC236}">
              <a16:creationId xmlns:a16="http://schemas.microsoft.com/office/drawing/2014/main" id="{B8E25480-0037-40F7-8447-F36C5E35F770}"/>
            </a:ext>
          </a:extLst>
        </xdr:cNvPr>
        <xdr:cNvCxnSpPr/>
      </xdr:nvCxnSpPr>
      <xdr:spPr>
        <a:xfrm flipV="1">
          <a:off x="6972300" y="1411071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E4F25CD8-EF54-40B8-8657-1CC2B8B95693}"/>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E0829B41-0F46-4C2A-9AC3-0C69B855FBD2}"/>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3A736899-7BEE-47BF-A376-62A5DB17E221}"/>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id="{8CD5178C-3C44-4A6D-8226-1779E23F9C35}"/>
            </a:ext>
          </a:extLst>
        </xdr:cNvPr>
        <xdr:cNvSpPr txBox="1"/>
      </xdr:nvSpPr>
      <xdr:spPr>
        <a:xfrm>
          <a:off x="6737427"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92473</xdr:rowOff>
    </xdr:from>
    <xdr:ext cx="469744" cy="259045"/>
    <xdr:sp macro="" textlink="">
      <xdr:nvSpPr>
        <xdr:cNvPr id="273" name="n_1mainValue【福祉施設】&#10;一人当たり面積">
          <a:extLst>
            <a:ext uri="{FF2B5EF4-FFF2-40B4-BE49-F238E27FC236}">
              <a16:creationId xmlns:a16="http://schemas.microsoft.com/office/drawing/2014/main" id="{39468DCB-76DE-40DD-9325-114311555B39}"/>
            </a:ext>
          </a:extLst>
        </xdr:cNvPr>
        <xdr:cNvSpPr txBox="1"/>
      </xdr:nvSpPr>
      <xdr:spPr>
        <a:xfrm>
          <a:off x="9391727" y="1380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108475</xdr:rowOff>
    </xdr:from>
    <xdr:ext cx="469744" cy="259045"/>
    <xdr:sp macro="" textlink="">
      <xdr:nvSpPr>
        <xdr:cNvPr id="274" name="n_2mainValue【福祉施設】&#10;一人当たり面積">
          <a:extLst>
            <a:ext uri="{FF2B5EF4-FFF2-40B4-BE49-F238E27FC236}">
              <a16:creationId xmlns:a16="http://schemas.microsoft.com/office/drawing/2014/main" id="{9D348D4A-B1B7-4C5F-A25C-C12517817145}"/>
            </a:ext>
          </a:extLst>
        </xdr:cNvPr>
        <xdr:cNvSpPr txBox="1"/>
      </xdr:nvSpPr>
      <xdr:spPr>
        <a:xfrm>
          <a:off x="851542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119142</xdr:rowOff>
    </xdr:from>
    <xdr:ext cx="469744" cy="259045"/>
    <xdr:sp macro="" textlink="">
      <xdr:nvSpPr>
        <xdr:cNvPr id="275" name="n_3mainValue【福祉施設】&#10;一人当たり面積">
          <a:extLst>
            <a:ext uri="{FF2B5EF4-FFF2-40B4-BE49-F238E27FC236}">
              <a16:creationId xmlns:a16="http://schemas.microsoft.com/office/drawing/2014/main" id="{4DE65230-3FCD-4FCD-8CA5-8B623E831524}"/>
            </a:ext>
          </a:extLst>
        </xdr:cNvPr>
        <xdr:cNvSpPr txBox="1"/>
      </xdr:nvSpPr>
      <xdr:spPr>
        <a:xfrm>
          <a:off x="7626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135907</xdr:rowOff>
    </xdr:from>
    <xdr:ext cx="469744" cy="259045"/>
    <xdr:sp macro="" textlink="">
      <xdr:nvSpPr>
        <xdr:cNvPr id="276" name="n_4mainValue【福祉施設】&#10;一人当たり面積">
          <a:extLst>
            <a:ext uri="{FF2B5EF4-FFF2-40B4-BE49-F238E27FC236}">
              <a16:creationId xmlns:a16="http://schemas.microsoft.com/office/drawing/2014/main" id="{6B2E03AB-A0D7-435B-AB81-67A271CCB9B0}"/>
            </a:ext>
          </a:extLst>
        </xdr:cNvPr>
        <xdr:cNvSpPr txBox="1"/>
      </xdr:nvSpPr>
      <xdr:spPr>
        <a:xfrm>
          <a:off x="6737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45510E46-00AD-4A9B-983F-71A46A7E74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24798C9-E920-4F12-9A73-F2D50747F2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39C4111-F93C-4F58-A751-493ECD54CBB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C96FD358-5FBE-4A16-A50B-298EF4D653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F8EF69C-553C-43D5-8526-721706FCB4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78B95D4-9FBC-43D0-B246-EF473D847D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C0A2517C-5690-467C-89EE-9BA52C64C2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8A921164-F2FE-4D34-9657-5D4B1E488C7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544E80C6-65BB-4529-8ED9-6D902A4850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5B53D17C-3631-47EB-B0BF-168A6DB899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E81F1810-93A1-4B2A-906A-9D0D782479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A975F96D-0FE8-4D82-BED1-43824978298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1C072A37-2F55-4BA2-BF71-CAFB5E85029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931E6E30-4B21-4AA7-A5ED-C0D26600E89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B4F6AA21-0719-44D3-A3E7-3A6D524929B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32CD2F07-40FC-47CC-9ADF-2BA16DD8BB9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9DD8698E-B381-45E0-97D9-3B83EB285B7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B71B1412-C8CF-462E-8D27-BB0C992E3BA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B872A995-4AB6-4504-8307-E33B6CC4E7A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C9307F26-0F71-4C13-9777-F7629171A16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6E66B2DF-65CD-42F7-B5FE-B6EA9ADB202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9875BB09-3841-4335-9A9E-20245969C9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838CA0B2-B805-4E26-A9BE-4E988AAFC71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E9B516AA-1F3E-4B31-A1EC-DFAF1AEAC93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FBC86F76-8341-44CD-B1D8-15EC92AA8F96}"/>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93ED29A7-5FAC-47CA-AAE5-3C4C39F16CD7}"/>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238859B1-6B95-4A4B-A8D7-F68422F3B945}"/>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6A68C891-29DC-493A-8498-FC4BBA2A74E2}"/>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EEAB9420-7BC2-485C-99FB-8B809BB7BCEA}"/>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BF1D0407-B6FB-4A59-91AE-38BBD7C8DF2E}"/>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9224CF3A-E1C0-46C4-B2AC-5D635D15578E}"/>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A24CA286-F0A2-477C-8BEF-18207004C052}"/>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FEBA4107-5498-4316-8CB7-3D7DBFF7EC3B}"/>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97DAD6B2-A04E-4C14-BC15-4F6AC89252EC}"/>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id="{700F82B6-1D6B-4B1C-8C46-6ABB782EE3F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77B2903E-490C-48DE-BE80-1348563195F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F22E0DCA-4636-4EEE-A6B5-27195CB41FF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FF5049E-5178-4E83-A631-7205B9153E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6C75BD60-7794-413F-9E87-40B544B1D92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CA6EA5C-A67D-4A3A-84ED-FDD152960CB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88264</xdr:rowOff>
    </xdr:from>
    <xdr:to>
      <xdr:col>24</xdr:col>
      <xdr:colOff>114300</xdr:colOff>
      <xdr:row>107</xdr:row>
      <xdr:rowOff>18414</xdr:rowOff>
    </xdr:to>
    <xdr:sp macro="" textlink="">
      <xdr:nvSpPr>
        <xdr:cNvPr id="317" name="楕円 316">
          <a:extLst>
            <a:ext uri="{FF2B5EF4-FFF2-40B4-BE49-F238E27FC236}">
              <a16:creationId xmlns:a16="http://schemas.microsoft.com/office/drawing/2014/main" id="{53A2356C-AA35-4A45-89E8-C530A22953F5}"/>
            </a:ext>
          </a:extLst>
        </xdr:cNvPr>
        <xdr:cNvSpPr/>
      </xdr:nvSpPr>
      <xdr:spPr>
        <a:xfrm>
          <a:off x="4584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66691</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913BD829-EF51-49CF-9B84-1CE81B8F2346}"/>
            </a:ext>
          </a:extLst>
        </xdr:cNvPr>
        <xdr:cNvSpPr txBox="1"/>
      </xdr:nvSpPr>
      <xdr:spPr>
        <a:xfrm>
          <a:off x="4673600"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133986</xdr:rowOff>
    </xdr:from>
    <xdr:to>
      <xdr:col>20</xdr:col>
      <xdr:colOff>38100</xdr:colOff>
      <xdr:row>107</xdr:row>
      <xdr:rowOff>64136</xdr:rowOff>
    </xdr:to>
    <xdr:sp macro="" textlink="">
      <xdr:nvSpPr>
        <xdr:cNvPr id="319" name="楕円 318">
          <a:extLst>
            <a:ext uri="{FF2B5EF4-FFF2-40B4-BE49-F238E27FC236}">
              <a16:creationId xmlns:a16="http://schemas.microsoft.com/office/drawing/2014/main" id="{D35FD443-124E-4878-9810-514A5E8030CE}"/>
            </a:ext>
          </a:extLst>
        </xdr:cNvPr>
        <xdr:cNvSpPr/>
      </xdr:nvSpPr>
      <xdr:spPr>
        <a:xfrm>
          <a:off x="3746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139064</xdr:rowOff>
    </xdr:from>
    <xdr:to>
      <xdr:col>24</xdr:col>
      <xdr:colOff>63500</xdr:colOff>
      <xdr:row>107</xdr:row>
      <xdr:rowOff>13336</xdr:rowOff>
    </xdr:to>
    <xdr:cxnSp macro="">
      <xdr:nvCxnSpPr>
        <xdr:cNvPr id="320" name="直線コネクタ 319">
          <a:extLst>
            <a:ext uri="{FF2B5EF4-FFF2-40B4-BE49-F238E27FC236}">
              <a16:creationId xmlns:a16="http://schemas.microsoft.com/office/drawing/2014/main" id="{0D48397A-15AE-47DA-B430-5907474FD61A}"/>
            </a:ext>
          </a:extLst>
        </xdr:cNvPr>
        <xdr:cNvCxnSpPr/>
      </xdr:nvCxnSpPr>
      <xdr:spPr>
        <a:xfrm flipV="1">
          <a:off x="3797300" y="183127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90170</xdr:rowOff>
    </xdr:from>
    <xdr:to>
      <xdr:col>15</xdr:col>
      <xdr:colOff>101600</xdr:colOff>
      <xdr:row>107</xdr:row>
      <xdr:rowOff>20320</xdr:rowOff>
    </xdr:to>
    <xdr:sp macro="" textlink="">
      <xdr:nvSpPr>
        <xdr:cNvPr id="321" name="楕円 320">
          <a:extLst>
            <a:ext uri="{FF2B5EF4-FFF2-40B4-BE49-F238E27FC236}">
              <a16:creationId xmlns:a16="http://schemas.microsoft.com/office/drawing/2014/main" id="{76696AE3-84A0-42D1-A199-7608D7A86CFF}"/>
            </a:ext>
          </a:extLst>
        </xdr:cNvPr>
        <xdr:cNvSpPr/>
      </xdr:nvSpPr>
      <xdr:spPr>
        <a:xfrm>
          <a:off x="2857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140970</xdr:rowOff>
    </xdr:from>
    <xdr:to>
      <xdr:col>19</xdr:col>
      <xdr:colOff>177800</xdr:colOff>
      <xdr:row>107</xdr:row>
      <xdr:rowOff>13336</xdr:rowOff>
    </xdr:to>
    <xdr:cxnSp macro="">
      <xdr:nvCxnSpPr>
        <xdr:cNvPr id="322" name="直線コネクタ 321">
          <a:extLst>
            <a:ext uri="{FF2B5EF4-FFF2-40B4-BE49-F238E27FC236}">
              <a16:creationId xmlns:a16="http://schemas.microsoft.com/office/drawing/2014/main" id="{2A41D1F7-BE6C-4D0B-8065-F55123C57F22}"/>
            </a:ext>
          </a:extLst>
        </xdr:cNvPr>
        <xdr:cNvCxnSpPr/>
      </xdr:nvCxnSpPr>
      <xdr:spPr>
        <a:xfrm>
          <a:off x="2908300" y="183146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170180</xdr:rowOff>
    </xdr:from>
    <xdr:to>
      <xdr:col>10</xdr:col>
      <xdr:colOff>165100</xdr:colOff>
      <xdr:row>106</xdr:row>
      <xdr:rowOff>100330</xdr:rowOff>
    </xdr:to>
    <xdr:sp macro="" textlink="">
      <xdr:nvSpPr>
        <xdr:cNvPr id="323" name="楕円 322">
          <a:extLst>
            <a:ext uri="{FF2B5EF4-FFF2-40B4-BE49-F238E27FC236}">
              <a16:creationId xmlns:a16="http://schemas.microsoft.com/office/drawing/2014/main" id="{3E394170-22CF-442E-8C92-BBA89133194D}"/>
            </a:ext>
          </a:extLst>
        </xdr:cNvPr>
        <xdr:cNvSpPr/>
      </xdr:nvSpPr>
      <xdr:spPr>
        <a:xfrm>
          <a:off x="1968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49530</xdr:rowOff>
    </xdr:from>
    <xdr:to>
      <xdr:col>15</xdr:col>
      <xdr:colOff>50800</xdr:colOff>
      <xdr:row>106</xdr:row>
      <xdr:rowOff>140970</xdr:rowOff>
    </xdr:to>
    <xdr:cxnSp macro="">
      <xdr:nvCxnSpPr>
        <xdr:cNvPr id="324" name="直線コネクタ 323">
          <a:extLst>
            <a:ext uri="{FF2B5EF4-FFF2-40B4-BE49-F238E27FC236}">
              <a16:creationId xmlns:a16="http://schemas.microsoft.com/office/drawing/2014/main" id="{B02482C1-6495-4764-9474-BEC8F2DF0780}"/>
            </a:ext>
          </a:extLst>
        </xdr:cNvPr>
        <xdr:cNvCxnSpPr/>
      </xdr:nvCxnSpPr>
      <xdr:spPr>
        <a:xfrm>
          <a:off x="2019300" y="18223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128270</xdr:rowOff>
    </xdr:from>
    <xdr:to>
      <xdr:col>6</xdr:col>
      <xdr:colOff>38100</xdr:colOff>
      <xdr:row>106</xdr:row>
      <xdr:rowOff>58420</xdr:rowOff>
    </xdr:to>
    <xdr:sp macro="" textlink="">
      <xdr:nvSpPr>
        <xdr:cNvPr id="325" name="楕円 324">
          <a:extLst>
            <a:ext uri="{FF2B5EF4-FFF2-40B4-BE49-F238E27FC236}">
              <a16:creationId xmlns:a16="http://schemas.microsoft.com/office/drawing/2014/main" id="{5CC42A21-008B-483D-BEE9-4C4CB795BCA2}"/>
            </a:ext>
          </a:extLst>
        </xdr:cNvPr>
        <xdr:cNvSpPr/>
      </xdr:nvSpPr>
      <xdr:spPr>
        <a:xfrm>
          <a:off x="107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49530</xdr:rowOff>
    </xdr:to>
    <xdr:cxnSp macro="">
      <xdr:nvCxnSpPr>
        <xdr:cNvPr id="326" name="直線コネクタ 325">
          <a:extLst>
            <a:ext uri="{FF2B5EF4-FFF2-40B4-BE49-F238E27FC236}">
              <a16:creationId xmlns:a16="http://schemas.microsoft.com/office/drawing/2014/main" id="{D5386CB4-FCB7-415F-B110-C7ECAFACB236}"/>
            </a:ext>
          </a:extLst>
        </xdr:cNvPr>
        <xdr:cNvCxnSpPr/>
      </xdr:nvCxnSpPr>
      <xdr:spPr>
        <a:xfrm>
          <a:off x="1130300" y="1818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7" name="n_1aveValue【市民会館】&#10;有形固定資産減価償却率">
          <a:extLst>
            <a:ext uri="{FF2B5EF4-FFF2-40B4-BE49-F238E27FC236}">
              <a16:creationId xmlns:a16="http://schemas.microsoft.com/office/drawing/2014/main" id="{A1AA4D34-B60C-4A99-92DD-C5F0A9F8690B}"/>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8" name="n_2aveValue【市民会館】&#10;有形固定資産減価償却率">
          <a:extLst>
            <a:ext uri="{FF2B5EF4-FFF2-40B4-BE49-F238E27FC236}">
              <a16:creationId xmlns:a16="http://schemas.microsoft.com/office/drawing/2014/main" id="{053A0567-2C88-480D-8380-44388FDD255F}"/>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9" name="n_3aveValue【市民会館】&#10;有形固定資産減価償却率">
          <a:extLst>
            <a:ext uri="{FF2B5EF4-FFF2-40B4-BE49-F238E27FC236}">
              <a16:creationId xmlns:a16="http://schemas.microsoft.com/office/drawing/2014/main" id="{FA5804DD-5440-4DA0-B024-407D55A0A5B5}"/>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30" name="n_4aveValue【市民会館】&#10;有形固定資産減価償却率">
          <a:extLst>
            <a:ext uri="{FF2B5EF4-FFF2-40B4-BE49-F238E27FC236}">
              <a16:creationId xmlns:a16="http://schemas.microsoft.com/office/drawing/2014/main" id="{BA49E298-2DCD-4767-976A-ABBBA0EF2D36}"/>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55263</xdr:rowOff>
    </xdr:from>
    <xdr:ext cx="405111" cy="259045"/>
    <xdr:sp macro="" textlink="">
      <xdr:nvSpPr>
        <xdr:cNvPr id="331" name="n_1mainValue【市民会館】&#10;有形固定資産減価償却率">
          <a:extLst>
            <a:ext uri="{FF2B5EF4-FFF2-40B4-BE49-F238E27FC236}">
              <a16:creationId xmlns:a16="http://schemas.microsoft.com/office/drawing/2014/main" id="{B2F2832D-BF4E-485E-A314-C6E7E189093F}"/>
            </a:ext>
          </a:extLst>
        </xdr:cNvPr>
        <xdr:cNvSpPr txBox="1"/>
      </xdr:nvSpPr>
      <xdr:spPr>
        <a:xfrm>
          <a:off x="3582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11447</xdr:rowOff>
    </xdr:from>
    <xdr:ext cx="405111" cy="259045"/>
    <xdr:sp macro="" textlink="">
      <xdr:nvSpPr>
        <xdr:cNvPr id="332" name="n_2mainValue【市民会館】&#10;有形固定資産減価償却率">
          <a:extLst>
            <a:ext uri="{FF2B5EF4-FFF2-40B4-BE49-F238E27FC236}">
              <a16:creationId xmlns:a16="http://schemas.microsoft.com/office/drawing/2014/main" id="{26C98AA5-AE62-48AE-95FC-0B44C385A1EB}"/>
            </a:ext>
          </a:extLst>
        </xdr:cNvPr>
        <xdr:cNvSpPr txBox="1"/>
      </xdr:nvSpPr>
      <xdr:spPr>
        <a:xfrm>
          <a:off x="2705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91457</xdr:rowOff>
    </xdr:from>
    <xdr:ext cx="405111" cy="259045"/>
    <xdr:sp macro="" textlink="">
      <xdr:nvSpPr>
        <xdr:cNvPr id="333" name="n_3mainValue【市民会館】&#10;有形固定資産減価償却率">
          <a:extLst>
            <a:ext uri="{FF2B5EF4-FFF2-40B4-BE49-F238E27FC236}">
              <a16:creationId xmlns:a16="http://schemas.microsoft.com/office/drawing/2014/main" id="{6090842C-94A8-4527-AB69-78A34FF355B2}"/>
            </a:ext>
          </a:extLst>
        </xdr:cNvPr>
        <xdr:cNvSpPr txBox="1"/>
      </xdr:nvSpPr>
      <xdr:spPr>
        <a:xfrm>
          <a:off x="1816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334" name="n_4mainValue【市民会館】&#10;有形固定資産減価償却率">
          <a:extLst>
            <a:ext uri="{FF2B5EF4-FFF2-40B4-BE49-F238E27FC236}">
              <a16:creationId xmlns:a16="http://schemas.microsoft.com/office/drawing/2014/main" id="{83728DE2-7114-4053-BAE8-20B632AE5CCB}"/>
            </a:ext>
          </a:extLst>
        </xdr:cNvPr>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4C7E7153-29C8-490F-B92D-926DF40701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2E60EA7F-6F1A-4860-B882-181EF687BE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606947E8-6BAC-47E6-8F06-F98B6FEE61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340968C-9F50-41E5-B4C7-FE475AECA0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894DCA0C-7FDF-40B0-A5AE-A5A892C6DB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477E8AE9-C41E-468A-9D6F-D117A0091D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E9CB9CD8-C724-4A19-8768-0AE97BC26A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D96ABE53-3A30-441F-BD3B-BB4C0F049C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4C6E49D8-DBF0-4F07-83BD-85B4CB431B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38309D38-EB50-444B-A44D-EDBE09939A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9FBED0D0-5F0B-41FF-8135-EB83A8034615}"/>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522EF7FD-6BCE-4C8F-80AC-B1F4CBA20DD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2EF17DE7-53C2-4431-B8BA-854C6CD721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AA0039E3-B6AB-48A7-AF81-DB3E7094C3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DB096CEE-FB3D-4654-A101-FDADBC612ADD}"/>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ECDA6C1C-5C14-4B81-A251-D0C7D0060971}"/>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EFA77722-C0E4-4886-9C75-8E79E00642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132C8CC4-3591-4344-AE06-C872FAF2810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D4EB2D7E-0EA0-4365-A522-F50D2AB6A87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8B222E96-241B-4208-9C51-16D539E79FFE}"/>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FC41A0B1-C821-4981-93EA-6E22C523F53B}"/>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344B0B86-DE75-41A5-8893-FDE3B93D75C7}"/>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13DF6F62-8B9D-4B45-8082-8FE49DFC65A4}"/>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64E97E57-1705-41F3-99DD-C8B676886755}"/>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1B572E70-EBCE-4588-8C4F-6ED0C07BB195}"/>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BB2923F5-7589-425E-B65C-61F59F04A04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2EF50D6D-A20F-4D95-87B6-00E8EA19B70E}"/>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39976D7C-42A9-48CF-B786-500D6EA7C392}"/>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5FD92100-E206-4BCC-A409-1BF089F1E71F}"/>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id="{D037CB93-C30A-48E3-AD2A-8C51B4E1D50E}"/>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90E26D49-3C63-42D0-8577-F60E843239E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567EFAC-709C-4875-AFBA-3576C79A197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FEE4DB2-CD4F-4014-B508-D6DB8CC53E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22B107CC-3695-4E1E-AD98-4AE38F87F5A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1C586AFC-DDFF-4085-B5C1-0A53C09798C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73406</xdr:rowOff>
    </xdr:from>
    <xdr:to>
      <xdr:col>55</xdr:col>
      <xdr:colOff>50800</xdr:colOff>
      <xdr:row>105</xdr:row>
      <xdr:rowOff>3556</xdr:rowOff>
    </xdr:to>
    <xdr:sp macro="" textlink="">
      <xdr:nvSpPr>
        <xdr:cNvPr id="370" name="楕円 369">
          <a:extLst>
            <a:ext uri="{FF2B5EF4-FFF2-40B4-BE49-F238E27FC236}">
              <a16:creationId xmlns:a16="http://schemas.microsoft.com/office/drawing/2014/main" id="{3EBD002B-E390-4FE9-AE4B-13121F470FC4}"/>
            </a:ext>
          </a:extLst>
        </xdr:cNvPr>
        <xdr:cNvSpPr/>
      </xdr:nvSpPr>
      <xdr:spPr>
        <a:xfrm>
          <a:off x="104267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96283</xdr:rowOff>
    </xdr:from>
    <xdr:ext cx="469744" cy="259045"/>
    <xdr:sp macro="" textlink="">
      <xdr:nvSpPr>
        <xdr:cNvPr id="371" name="【市民会館】&#10;一人当たり面積該当値テキスト">
          <a:extLst>
            <a:ext uri="{FF2B5EF4-FFF2-40B4-BE49-F238E27FC236}">
              <a16:creationId xmlns:a16="http://schemas.microsoft.com/office/drawing/2014/main" id="{A51B9F4B-C692-4F99-82D2-CA769874B777}"/>
            </a:ext>
          </a:extLst>
        </xdr:cNvPr>
        <xdr:cNvSpPr txBox="1"/>
      </xdr:nvSpPr>
      <xdr:spPr>
        <a:xfrm>
          <a:off x="10515600" y="177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77978</xdr:rowOff>
    </xdr:from>
    <xdr:to>
      <xdr:col>50</xdr:col>
      <xdr:colOff>165100</xdr:colOff>
      <xdr:row>105</xdr:row>
      <xdr:rowOff>8128</xdr:rowOff>
    </xdr:to>
    <xdr:sp macro="" textlink="">
      <xdr:nvSpPr>
        <xdr:cNvPr id="372" name="楕円 371">
          <a:extLst>
            <a:ext uri="{FF2B5EF4-FFF2-40B4-BE49-F238E27FC236}">
              <a16:creationId xmlns:a16="http://schemas.microsoft.com/office/drawing/2014/main" id="{CAE82F03-7A63-4323-80D2-036734B5A7B6}"/>
            </a:ext>
          </a:extLst>
        </xdr:cNvPr>
        <xdr:cNvSpPr/>
      </xdr:nvSpPr>
      <xdr:spPr>
        <a:xfrm>
          <a:off x="95885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124206</xdr:rowOff>
    </xdr:from>
    <xdr:to>
      <xdr:col>55</xdr:col>
      <xdr:colOff>0</xdr:colOff>
      <xdr:row>104</xdr:row>
      <xdr:rowOff>128778</xdr:rowOff>
    </xdr:to>
    <xdr:cxnSp macro="">
      <xdr:nvCxnSpPr>
        <xdr:cNvPr id="373" name="直線コネクタ 372">
          <a:extLst>
            <a:ext uri="{FF2B5EF4-FFF2-40B4-BE49-F238E27FC236}">
              <a16:creationId xmlns:a16="http://schemas.microsoft.com/office/drawing/2014/main" id="{7C1134F4-0B96-4A69-A671-E6450097CB7B}"/>
            </a:ext>
          </a:extLst>
        </xdr:cNvPr>
        <xdr:cNvCxnSpPr/>
      </xdr:nvCxnSpPr>
      <xdr:spPr>
        <a:xfrm flipV="1">
          <a:off x="9639300" y="179550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88836</xdr:rowOff>
    </xdr:from>
    <xdr:to>
      <xdr:col>46</xdr:col>
      <xdr:colOff>38100</xdr:colOff>
      <xdr:row>105</xdr:row>
      <xdr:rowOff>18986</xdr:rowOff>
    </xdr:to>
    <xdr:sp macro="" textlink="">
      <xdr:nvSpPr>
        <xdr:cNvPr id="374" name="楕円 373">
          <a:extLst>
            <a:ext uri="{FF2B5EF4-FFF2-40B4-BE49-F238E27FC236}">
              <a16:creationId xmlns:a16="http://schemas.microsoft.com/office/drawing/2014/main" id="{8F4E9D96-88D7-4E69-9091-C98AFAA72B3B}"/>
            </a:ext>
          </a:extLst>
        </xdr:cNvPr>
        <xdr:cNvSpPr/>
      </xdr:nvSpPr>
      <xdr:spPr>
        <a:xfrm>
          <a:off x="8699500" y="179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128778</xdr:rowOff>
    </xdr:from>
    <xdr:to>
      <xdr:col>50</xdr:col>
      <xdr:colOff>114300</xdr:colOff>
      <xdr:row>104</xdr:row>
      <xdr:rowOff>139636</xdr:rowOff>
    </xdr:to>
    <xdr:cxnSp macro="">
      <xdr:nvCxnSpPr>
        <xdr:cNvPr id="375" name="直線コネクタ 374">
          <a:extLst>
            <a:ext uri="{FF2B5EF4-FFF2-40B4-BE49-F238E27FC236}">
              <a16:creationId xmlns:a16="http://schemas.microsoft.com/office/drawing/2014/main" id="{59D51AF0-B98E-4BCE-B866-DC32FDE7CF45}"/>
            </a:ext>
          </a:extLst>
        </xdr:cNvPr>
        <xdr:cNvCxnSpPr/>
      </xdr:nvCxnSpPr>
      <xdr:spPr>
        <a:xfrm flipV="1">
          <a:off x="8750300" y="1795957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95695</xdr:rowOff>
    </xdr:from>
    <xdr:to>
      <xdr:col>41</xdr:col>
      <xdr:colOff>101600</xdr:colOff>
      <xdr:row>105</xdr:row>
      <xdr:rowOff>25845</xdr:rowOff>
    </xdr:to>
    <xdr:sp macro="" textlink="">
      <xdr:nvSpPr>
        <xdr:cNvPr id="376" name="楕円 375">
          <a:extLst>
            <a:ext uri="{FF2B5EF4-FFF2-40B4-BE49-F238E27FC236}">
              <a16:creationId xmlns:a16="http://schemas.microsoft.com/office/drawing/2014/main" id="{A028CB3A-92C9-42A3-AD57-B557599907D4}"/>
            </a:ext>
          </a:extLst>
        </xdr:cNvPr>
        <xdr:cNvSpPr/>
      </xdr:nvSpPr>
      <xdr:spPr>
        <a:xfrm>
          <a:off x="7810500" y="179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139636</xdr:rowOff>
    </xdr:from>
    <xdr:to>
      <xdr:col>45</xdr:col>
      <xdr:colOff>177800</xdr:colOff>
      <xdr:row>104</xdr:row>
      <xdr:rowOff>146495</xdr:rowOff>
    </xdr:to>
    <xdr:cxnSp macro="">
      <xdr:nvCxnSpPr>
        <xdr:cNvPr id="377" name="直線コネクタ 376">
          <a:extLst>
            <a:ext uri="{FF2B5EF4-FFF2-40B4-BE49-F238E27FC236}">
              <a16:creationId xmlns:a16="http://schemas.microsoft.com/office/drawing/2014/main" id="{8D0C1F26-459F-4386-A948-5E2FDC6EFCD3}"/>
            </a:ext>
          </a:extLst>
        </xdr:cNvPr>
        <xdr:cNvCxnSpPr/>
      </xdr:nvCxnSpPr>
      <xdr:spPr>
        <a:xfrm flipV="1">
          <a:off x="7861300" y="1797043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378" name="楕円 377">
          <a:extLst>
            <a:ext uri="{FF2B5EF4-FFF2-40B4-BE49-F238E27FC236}">
              <a16:creationId xmlns:a16="http://schemas.microsoft.com/office/drawing/2014/main" id="{3EB94319-75BB-4972-8E47-3DE920708FB1}"/>
            </a:ext>
          </a:extLst>
        </xdr:cNvPr>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146495</xdr:rowOff>
    </xdr:from>
    <xdr:to>
      <xdr:col>41</xdr:col>
      <xdr:colOff>50800</xdr:colOff>
      <xdr:row>104</xdr:row>
      <xdr:rowOff>158496</xdr:rowOff>
    </xdr:to>
    <xdr:cxnSp macro="">
      <xdr:nvCxnSpPr>
        <xdr:cNvPr id="379" name="直線コネクタ 378">
          <a:extLst>
            <a:ext uri="{FF2B5EF4-FFF2-40B4-BE49-F238E27FC236}">
              <a16:creationId xmlns:a16="http://schemas.microsoft.com/office/drawing/2014/main" id="{DC718F54-9198-4211-9D36-79F214B786DE}"/>
            </a:ext>
          </a:extLst>
        </xdr:cNvPr>
        <xdr:cNvCxnSpPr/>
      </xdr:nvCxnSpPr>
      <xdr:spPr>
        <a:xfrm flipV="1">
          <a:off x="6972300" y="1797729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C4AECA24-091A-4B02-B0E9-9FEEE924E3BD}"/>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A214F38B-4A5B-4D57-BF3C-E177B5A0D8A2}"/>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a:extLst>
            <a:ext uri="{FF2B5EF4-FFF2-40B4-BE49-F238E27FC236}">
              <a16:creationId xmlns:a16="http://schemas.microsoft.com/office/drawing/2014/main" id="{7C5F5B34-59BE-44BE-92F0-7E9E213CCE94}"/>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a:extLst>
            <a:ext uri="{FF2B5EF4-FFF2-40B4-BE49-F238E27FC236}">
              <a16:creationId xmlns:a16="http://schemas.microsoft.com/office/drawing/2014/main" id="{E6C0F3AB-A330-4BA0-A800-679FF0F7C151}"/>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24655</xdr:rowOff>
    </xdr:from>
    <xdr:ext cx="469744" cy="259045"/>
    <xdr:sp macro="" textlink="">
      <xdr:nvSpPr>
        <xdr:cNvPr id="384" name="n_1mainValue【市民会館】&#10;一人当たり面積">
          <a:extLst>
            <a:ext uri="{FF2B5EF4-FFF2-40B4-BE49-F238E27FC236}">
              <a16:creationId xmlns:a16="http://schemas.microsoft.com/office/drawing/2014/main" id="{4BCD1BB0-2593-4A83-8D7C-5D5BCCD7DE55}"/>
            </a:ext>
          </a:extLst>
        </xdr:cNvPr>
        <xdr:cNvSpPr txBox="1"/>
      </xdr:nvSpPr>
      <xdr:spPr>
        <a:xfrm>
          <a:off x="9391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35513</xdr:rowOff>
    </xdr:from>
    <xdr:ext cx="469744" cy="259045"/>
    <xdr:sp macro="" textlink="">
      <xdr:nvSpPr>
        <xdr:cNvPr id="385" name="n_2mainValue【市民会館】&#10;一人当たり面積">
          <a:extLst>
            <a:ext uri="{FF2B5EF4-FFF2-40B4-BE49-F238E27FC236}">
              <a16:creationId xmlns:a16="http://schemas.microsoft.com/office/drawing/2014/main" id="{12A46BC9-CEC8-444C-8213-63F388FE3128}"/>
            </a:ext>
          </a:extLst>
        </xdr:cNvPr>
        <xdr:cNvSpPr txBox="1"/>
      </xdr:nvSpPr>
      <xdr:spPr>
        <a:xfrm>
          <a:off x="8515427" y="1769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42372</xdr:rowOff>
    </xdr:from>
    <xdr:ext cx="469744" cy="259045"/>
    <xdr:sp macro="" textlink="">
      <xdr:nvSpPr>
        <xdr:cNvPr id="386" name="n_3mainValue【市民会館】&#10;一人当たり面積">
          <a:extLst>
            <a:ext uri="{FF2B5EF4-FFF2-40B4-BE49-F238E27FC236}">
              <a16:creationId xmlns:a16="http://schemas.microsoft.com/office/drawing/2014/main" id="{3EB61ED1-67D5-4CD4-AB6E-5888BCDF3CE6}"/>
            </a:ext>
          </a:extLst>
        </xdr:cNvPr>
        <xdr:cNvSpPr txBox="1"/>
      </xdr:nvSpPr>
      <xdr:spPr>
        <a:xfrm>
          <a:off x="7626427" y="1770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387" name="n_4mainValue【市民会館】&#10;一人当たり面積">
          <a:extLst>
            <a:ext uri="{FF2B5EF4-FFF2-40B4-BE49-F238E27FC236}">
              <a16:creationId xmlns:a16="http://schemas.microsoft.com/office/drawing/2014/main" id="{B3BFF69A-4009-463F-B53E-3CA0AA06A485}"/>
            </a:ext>
          </a:extLst>
        </xdr:cNvPr>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EC2ED3E7-4EA4-495A-B0EA-4612BE9F2F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7CE265B1-CC33-4184-8EEB-B24EFA0162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E10D8868-3DAB-4D03-A5EA-2DDB825C80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7649BC7B-7DDB-497C-BE82-9BADF881A9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6395FB1F-8582-48F1-A9D2-D4163A6D57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E0912C0-98E9-46DB-8484-F735014C96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7FBB455-15E7-4894-8285-892AD7B06C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8175BB52-D38A-4E18-848E-6567700C08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FB5B643-7E85-4B83-B73C-5F8E948BC4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700791C-524E-4881-92F2-9D90A355DD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DA709D48-3E77-4C0F-B22D-BA7235CE37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DB3FA037-A2F3-4830-B0C7-C8CB5B84F4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6186AACB-C0EA-4B5E-A37C-15F56BA653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349213F8-E075-4D98-B77C-5FC1152C34B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66660808-3617-4EE6-9D74-3535EAC4109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5A946EB6-F745-4696-B6A5-ADAAFDBEB8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CD4DBB48-55AA-4D40-A78D-C2B05FA0D3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DA2F3651-05F6-44A8-9DB5-A2355D0ABFE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C93C9099-ACD6-4E2B-8CF8-215AB0080A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B3A727E5-2E28-4364-AA42-B2E5C646654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4829C68B-A646-4AA5-8267-F651447A58B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E55D8525-9E0B-44C7-8AEA-BA005ED1D05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EB42F5CB-4794-47A3-968E-FC76791CA13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59D4A24-6A45-49B6-AEF4-47511951F9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1A9946D5-57D4-4FA3-A531-136C943BB7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FBC9A3EB-249C-4D53-887A-AD99997C266C}"/>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411E38E0-1E06-40E0-8CF2-713E8A32873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0E60ED81-F480-47C7-944E-F55D43A78A8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7F9C1516-EB63-462E-BA70-BD416298728E}"/>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08F97B25-F772-4C65-A135-A96DF532CC74}"/>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731199C2-AE81-4E08-BEA7-D496A0C293B5}"/>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ACAFEDD4-82C3-41E9-B794-C081DA5FC7E5}"/>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505D9BFD-86D6-453B-A847-8765F865181E}"/>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E00AE524-84D6-4C8E-A9BA-3327A7AA299F}"/>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209D8275-863E-4E9D-A217-031FCF60EFA5}"/>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a:extLst>
            <a:ext uri="{FF2B5EF4-FFF2-40B4-BE49-F238E27FC236}">
              <a16:creationId xmlns:a16="http://schemas.microsoft.com/office/drawing/2014/main" id="{18B42B9F-D00D-45FD-8AF0-56A7F8AD5BBE}"/>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35A26F9-774E-4486-872C-667B032057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61DF7C4-14A4-4AC0-8E29-0C9D5C7C18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8812B23-86CA-4761-A2D2-EDEDBDF45E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E1A9030-44AD-4EAD-856E-15E0B164F1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4604A83-79B1-4BB7-AB87-A27979077C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53159</xdr:rowOff>
    </xdr:from>
    <xdr:to>
      <xdr:col>85</xdr:col>
      <xdr:colOff>177800</xdr:colOff>
      <xdr:row>39</xdr:row>
      <xdr:rowOff>154759</xdr:rowOff>
    </xdr:to>
    <xdr:sp macro="" textlink="">
      <xdr:nvSpPr>
        <xdr:cNvPr id="429" name="楕円 428">
          <a:extLst>
            <a:ext uri="{FF2B5EF4-FFF2-40B4-BE49-F238E27FC236}">
              <a16:creationId xmlns:a16="http://schemas.microsoft.com/office/drawing/2014/main" id="{561C9A72-47B2-412A-B118-CF57F2BF5FFD}"/>
            </a:ext>
          </a:extLst>
        </xdr:cNvPr>
        <xdr:cNvSpPr/>
      </xdr:nvSpPr>
      <xdr:spPr>
        <a:xfrm>
          <a:off x="16268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31586</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492F1C37-54A4-4CB2-BEC1-1A7D0651C79F}"/>
            </a:ext>
          </a:extLst>
        </xdr:cNvPr>
        <xdr:cNvSpPr txBox="1"/>
      </xdr:nvSpPr>
      <xdr:spPr>
        <a:xfrm>
          <a:off x="16357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98878</xdr:rowOff>
    </xdr:from>
    <xdr:to>
      <xdr:col>81</xdr:col>
      <xdr:colOff>101600</xdr:colOff>
      <xdr:row>40</xdr:row>
      <xdr:rowOff>29028</xdr:rowOff>
    </xdr:to>
    <xdr:sp macro="" textlink="">
      <xdr:nvSpPr>
        <xdr:cNvPr id="431" name="楕円 430">
          <a:extLst>
            <a:ext uri="{FF2B5EF4-FFF2-40B4-BE49-F238E27FC236}">
              <a16:creationId xmlns:a16="http://schemas.microsoft.com/office/drawing/2014/main" id="{5E53B2A9-7E83-4378-883A-0A0209D5E4C5}"/>
            </a:ext>
          </a:extLst>
        </xdr:cNvPr>
        <xdr:cNvSpPr/>
      </xdr:nvSpPr>
      <xdr:spPr>
        <a:xfrm>
          <a:off x="1543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103959</xdr:rowOff>
    </xdr:from>
    <xdr:to>
      <xdr:col>85</xdr:col>
      <xdr:colOff>127000</xdr:colOff>
      <xdr:row>39</xdr:row>
      <xdr:rowOff>149678</xdr:rowOff>
    </xdr:to>
    <xdr:cxnSp macro="">
      <xdr:nvCxnSpPr>
        <xdr:cNvPr id="432" name="直線コネクタ 431">
          <a:extLst>
            <a:ext uri="{FF2B5EF4-FFF2-40B4-BE49-F238E27FC236}">
              <a16:creationId xmlns:a16="http://schemas.microsoft.com/office/drawing/2014/main" id="{82F7C9C0-7CE2-4FE0-B046-ECD6772B2251}"/>
            </a:ext>
          </a:extLst>
        </xdr:cNvPr>
        <xdr:cNvCxnSpPr/>
      </xdr:nvCxnSpPr>
      <xdr:spPr>
        <a:xfrm flipV="1">
          <a:off x="15481300" y="67905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98878</xdr:rowOff>
    </xdr:from>
    <xdr:to>
      <xdr:col>76</xdr:col>
      <xdr:colOff>165100</xdr:colOff>
      <xdr:row>40</xdr:row>
      <xdr:rowOff>29028</xdr:rowOff>
    </xdr:to>
    <xdr:sp macro="" textlink="">
      <xdr:nvSpPr>
        <xdr:cNvPr id="433" name="楕円 432">
          <a:extLst>
            <a:ext uri="{FF2B5EF4-FFF2-40B4-BE49-F238E27FC236}">
              <a16:creationId xmlns:a16="http://schemas.microsoft.com/office/drawing/2014/main" id="{19149191-5489-4E7B-A50D-62543484CD2D}"/>
            </a:ext>
          </a:extLst>
        </xdr:cNvPr>
        <xdr:cNvSpPr/>
      </xdr:nvSpPr>
      <xdr:spPr>
        <a:xfrm>
          <a:off x="1454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149678</xdr:rowOff>
    </xdr:from>
    <xdr:to>
      <xdr:col>81</xdr:col>
      <xdr:colOff>50800</xdr:colOff>
      <xdr:row>39</xdr:row>
      <xdr:rowOff>149678</xdr:rowOff>
    </xdr:to>
    <xdr:cxnSp macro="">
      <xdr:nvCxnSpPr>
        <xdr:cNvPr id="434" name="直線コネクタ 433">
          <a:extLst>
            <a:ext uri="{FF2B5EF4-FFF2-40B4-BE49-F238E27FC236}">
              <a16:creationId xmlns:a16="http://schemas.microsoft.com/office/drawing/2014/main" id="{853C8815-76C5-487E-B9EE-8D8209DE0ADB}"/>
            </a:ext>
          </a:extLst>
        </xdr:cNvPr>
        <xdr:cNvCxnSpPr/>
      </xdr:nvCxnSpPr>
      <xdr:spPr>
        <a:xfrm>
          <a:off x="14592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53159</xdr:rowOff>
    </xdr:from>
    <xdr:to>
      <xdr:col>72</xdr:col>
      <xdr:colOff>38100</xdr:colOff>
      <xdr:row>39</xdr:row>
      <xdr:rowOff>154759</xdr:rowOff>
    </xdr:to>
    <xdr:sp macro="" textlink="">
      <xdr:nvSpPr>
        <xdr:cNvPr id="435" name="楕円 434">
          <a:extLst>
            <a:ext uri="{FF2B5EF4-FFF2-40B4-BE49-F238E27FC236}">
              <a16:creationId xmlns:a16="http://schemas.microsoft.com/office/drawing/2014/main" id="{AFEB84BB-89D2-4158-948E-81746A3615E5}"/>
            </a:ext>
          </a:extLst>
        </xdr:cNvPr>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149678</xdr:rowOff>
    </xdr:to>
    <xdr:cxnSp macro="">
      <xdr:nvCxnSpPr>
        <xdr:cNvPr id="436" name="直線コネクタ 435">
          <a:extLst>
            <a:ext uri="{FF2B5EF4-FFF2-40B4-BE49-F238E27FC236}">
              <a16:creationId xmlns:a16="http://schemas.microsoft.com/office/drawing/2014/main" id="{C1464413-FC9B-4BA8-9F1F-96953DF6BB0F}"/>
            </a:ext>
          </a:extLst>
        </xdr:cNvPr>
        <xdr:cNvCxnSpPr/>
      </xdr:nvCxnSpPr>
      <xdr:spPr>
        <a:xfrm>
          <a:off x="13703300" y="67905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37" name="楕円 436">
          <a:extLst>
            <a:ext uri="{FF2B5EF4-FFF2-40B4-BE49-F238E27FC236}">
              <a16:creationId xmlns:a16="http://schemas.microsoft.com/office/drawing/2014/main" id="{B015DF3B-D5D8-4A1F-AAD6-E9AFD4984806}"/>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103959</xdr:rowOff>
    </xdr:to>
    <xdr:cxnSp macro="">
      <xdr:nvCxnSpPr>
        <xdr:cNvPr id="438" name="直線コネクタ 437">
          <a:extLst>
            <a:ext uri="{FF2B5EF4-FFF2-40B4-BE49-F238E27FC236}">
              <a16:creationId xmlns:a16="http://schemas.microsoft.com/office/drawing/2014/main" id="{970EF102-615C-4E3B-AD01-CC036CD3F5C1}"/>
            </a:ext>
          </a:extLst>
        </xdr:cNvPr>
        <xdr:cNvCxnSpPr/>
      </xdr:nvCxnSpPr>
      <xdr:spPr>
        <a:xfrm>
          <a:off x="12814300" y="67513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75143187-1EAD-4C2D-8EA5-6CD94D896884}"/>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FA88F4F7-9464-4CD4-B973-9DC50F549AE5}"/>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4989D189-4CD3-4185-9B15-6F51973F5C77}"/>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4EE803E2-57E5-4926-B64C-88360DB3B39F}"/>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20155</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D2B67B14-863D-4090-BAEA-5E3D11D40F17}"/>
            </a:ext>
          </a:extLst>
        </xdr:cNvPr>
        <xdr:cNvSpPr txBox="1"/>
      </xdr:nvSpPr>
      <xdr:spPr>
        <a:xfrm>
          <a:off x="15266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20155</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6F75CF9F-6AAF-4F62-A5F5-CD3F53534968}"/>
            </a:ext>
          </a:extLst>
        </xdr:cNvPr>
        <xdr:cNvSpPr txBox="1"/>
      </xdr:nvSpPr>
      <xdr:spPr>
        <a:xfrm>
          <a:off x="14389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5656FE42-459C-4CCD-95DA-FD9D4DCC8782}"/>
            </a:ext>
          </a:extLst>
        </xdr:cNvPr>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46432BF3-CC2E-4789-A5C7-CBD443E0B63D}"/>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A695364-8DD7-485E-B4AA-2D147DB5F0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284C50F7-49D1-405B-A0C9-EEF61F7B7C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1302558-7D3C-4164-B28D-AAF9CC2323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5667B1F-D3A8-4E60-8956-E2F8285086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262E56C-E775-4005-BC24-5D8A480E60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45A6B236-D282-4A83-A502-8D65E55FBC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4270ECD-9BAB-4114-B01A-9A15CA540F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BD189128-EC65-4161-AF72-D6255C1ED0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F26CBDCD-9543-4A48-8807-06209382DB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B5908A64-B11D-4F76-A1FB-E9C535121F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50F1F343-405B-4542-814A-95696CB7993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4064030A-CB36-4D2A-A17E-4C77DA1CA22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1CC17D3-7264-445A-AA8B-E4738D55460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9A5D73DC-1CBC-452A-9CA7-5522BD8EF312}"/>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F32E0518-1EEB-4DDB-9C4D-ED277DB50E3D}"/>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0411104A-16A5-47BA-A3D9-324CED85DC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23057A7-0EB1-443B-BD8D-CE72BE40FFF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6C6BF119-375C-4A72-884D-D82D8CA2F2D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6138271B-C9A8-435E-911D-D480A8CA6B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52B355EF-C428-4D38-93DA-1C9198940A8D}"/>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79B8F005-7B01-4900-AF6D-9EDD3F4EEDA6}"/>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61C2B076-56DF-481A-8FF8-3CC8149108AD}"/>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ACA6F7F1-C985-4C0D-A294-F370ED6D85A8}"/>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C878A3E7-A9C8-4582-8879-EFF9B31B28E5}"/>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55DC79DD-46E6-4783-ABBA-9D294090E78F}"/>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4042B997-F705-4081-B455-03EC966D0A2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2632FD57-F7F3-4948-8F3D-518096656E71}"/>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BD1A1A95-5F9F-4A1A-9E01-F3DCB1D9D65F}"/>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9B97CB87-3DF8-4B87-95CC-25D7E91FAE26}"/>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a:extLst>
            <a:ext uri="{FF2B5EF4-FFF2-40B4-BE49-F238E27FC236}">
              <a16:creationId xmlns:a16="http://schemas.microsoft.com/office/drawing/2014/main" id="{CE6186B0-BCA4-4675-92FB-267D00DC97F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030FF59-2722-408A-9735-AC5A08F4C7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699CCA2-BBC8-4CA9-96CC-12CADBA896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D5D0554-3C24-4028-A9D8-EA9ED7756B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F2B6BFD5-D1D8-43E8-8F40-5A6E498A36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E9D903F-F748-4C81-B71C-EB7182C1DF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62787</xdr:rowOff>
    </xdr:from>
    <xdr:to>
      <xdr:col>116</xdr:col>
      <xdr:colOff>114300</xdr:colOff>
      <xdr:row>40</xdr:row>
      <xdr:rowOff>164387</xdr:rowOff>
    </xdr:to>
    <xdr:sp macro="" textlink="">
      <xdr:nvSpPr>
        <xdr:cNvPr id="482" name="楕円 481">
          <a:extLst>
            <a:ext uri="{FF2B5EF4-FFF2-40B4-BE49-F238E27FC236}">
              <a16:creationId xmlns:a16="http://schemas.microsoft.com/office/drawing/2014/main" id="{8CCF3752-3C5D-4548-AA14-89A2D603F3EA}"/>
            </a:ext>
          </a:extLst>
        </xdr:cNvPr>
        <xdr:cNvSpPr/>
      </xdr:nvSpPr>
      <xdr:spPr>
        <a:xfrm>
          <a:off x="22110700" y="69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18DFC01B-AD47-4376-9072-8C3260E34F7A}"/>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64011</xdr:rowOff>
    </xdr:from>
    <xdr:to>
      <xdr:col>112</xdr:col>
      <xdr:colOff>38100</xdr:colOff>
      <xdr:row>40</xdr:row>
      <xdr:rowOff>165611</xdr:rowOff>
    </xdr:to>
    <xdr:sp macro="" textlink="">
      <xdr:nvSpPr>
        <xdr:cNvPr id="484" name="楕円 483">
          <a:extLst>
            <a:ext uri="{FF2B5EF4-FFF2-40B4-BE49-F238E27FC236}">
              <a16:creationId xmlns:a16="http://schemas.microsoft.com/office/drawing/2014/main" id="{1469022B-E993-482F-AA6C-5425668DD8A3}"/>
            </a:ext>
          </a:extLst>
        </xdr:cNvPr>
        <xdr:cNvSpPr/>
      </xdr:nvSpPr>
      <xdr:spPr>
        <a:xfrm>
          <a:off x="21272500" y="69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113587</xdr:rowOff>
    </xdr:from>
    <xdr:to>
      <xdr:col>116</xdr:col>
      <xdr:colOff>63500</xdr:colOff>
      <xdr:row>40</xdr:row>
      <xdr:rowOff>114811</xdr:rowOff>
    </xdr:to>
    <xdr:cxnSp macro="">
      <xdr:nvCxnSpPr>
        <xdr:cNvPr id="485" name="直線コネクタ 484">
          <a:extLst>
            <a:ext uri="{FF2B5EF4-FFF2-40B4-BE49-F238E27FC236}">
              <a16:creationId xmlns:a16="http://schemas.microsoft.com/office/drawing/2014/main" id="{E6F2B11D-90BE-4FA5-96EB-449B2AFB4CD4}"/>
            </a:ext>
          </a:extLst>
        </xdr:cNvPr>
        <xdr:cNvCxnSpPr/>
      </xdr:nvCxnSpPr>
      <xdr:spPr>
        <a:xfrm flipV="1">
          <a:off x="21323300" y="6971587"/>
          <a:ext cx="8382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71148</xdr:rowOff>
    </xdr:from>
    <xdr:to>
      <xdr:col>107</xdr:col>
      <xdr:colOff>101600</xdr:colOff>
      <xdr:row>41</xdr:row>
      <xdr:rowOff>1298</xdr:rowOff>
    </xdr:to>
    <xdr:sp macro="" textlink="">
      <xdr:nvSpPr>
        <xdr:cNvPr id="486" name="楕円 485">
          <a:extLst>
            <a:ext uri="{FF2B5EF4-FFF2-40B4-BE49-F238E27FC236}">
              <a16:creationId xmlns:a16="http://schemas.microsoft.com/office/drawing/2014/main" id="{D737D0C0-A408-4279-891D-3225ADDFBBC4}"/>
            </a:ext>
          </a:extLst>
        </xdr:cNvPr>
        <xdr:cNvSpPr/>
      </xdr:nvSpPr>
      <xdr:spPr>
        <a:xfrm>
          <a:off x="20383500" y="69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114811</xdr:rowOff>
    </xdr:from>
    <xdr:to>
      <xdr:col>111</xdr:col>
      <xdr:colOff>177800</xdr:colOff>
      <xdr:row>40</xdr:row>
      <xdr:rowOff>121948</xdr:rowOff>
    </xdr:to>
    <xdr:cxnSp macro="">
      <xdr:nvCxnSpPr>
        <xdr:cNvPr id="487" name="直線コネクタ 486">
          <a:extLst>
            <a:ext uri="{FF2B5EF4-FFF2-40B4-BE49-F238E27FC236}">
              <a16:creationId xmlns:a16="http://schemas.microsoft.com/office/drawing/2014/main" id="{786D68DF-10BB-4969-A758-358AE5405EB8}"/>
            </a:ext>
          </a:extLst>
        </xdr:cNvPr>
        <xdr:cNvCxnSpPr/>
      </xdr:nvCxnSpPr>
      <xdr:spPr>
        <a:xfrm flipV="1">
          <a:off x="20434300" y="6972811"/>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71934</xdr:rowOff>
    </xdr:from>
    <xdr:to>
      <xdr:col>102</xdr:col>
      <xdr:colOff>165100</xdr:colOff>
      <xdr:row>41</xdr:row>
      <xdr:rowOff>2084</xdr:rowOff>
    </xdr:to>
    <xdr:sp macro="" textlink="">
      <xdr:nvSpPr>
        <xdr:cNvPr id="488" name="楕円 487">
          <a:extLst>
            <a:ext uri="{FF2B5EF4-FFF2-40B4-BE49-F238E27FC236}">
              <a16:creationId xmlns:a16="http://schemas.microsoft.com/office/drawing/2014/main" id="{F314AFA8-E91E-49C9-A95F-C4D338C9F8B5}"/>
            </a:ext>
          </a:extLst>
        </xdr:cNvPr>
        <xdr:cNvSpPr/>
      </xdr:nvSpPr>
      <xdr:spPr>
        <a:xfrm>
          <a:off x="19494500" y="69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121948</xdr:rowOff>
    </xdr:from>
    <xdr:to>
      <xdr:col>107</xdr:col>
      <xdr:colOff>50800</xdr:colOff>
      <xdr:row>40</xdr:row>
      <xdr:rowOff>122734</xdr:rowOff>
    </xdr:to>
    <xdr:cxnSp macro="">
      <xdr:nvCxnSpPr>
        <xdr:cNvPr id="489" name="直線コネクタ 488">
          <a:extLst>
            <a:ext uri="{FF2B5EF4-FFF2-40B4-BE49-F238E27FC236}">
              <a16:creationId xmlns:a16="http://schemas.microsoft.com/office/drawing/2014/main" id="{8069A20F-7B25-4536-9D18-7C8EDACDEBF9}"/>
            </a:ext>
          </a:extLst>
        </xdr:cNvPr>
        <xdr:cNvCxnSpPr/>
      </xdr:nvCxnSpPr>
      <xdr:spPr>
        <a:xfrm flipV="1">
          <a:off x="19545300" y="697994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74020</xdr:rowOff>
    </xdr:from>
    <xdr:to>
      <xdr:col>98</xdr:col>
      <xdr:colOff>38100</xdr:colOff>
      <xdr:row>41</xdr:row>
      <xdr:rowOff>4170</xdr:rowOff>
    </xdr:to>
    <xdr:sp macro="" textlink="">
      <xdr:nvSpPr>
        <xdr:cNvPr id="490" name="楕円 489">
          <a:extLst>
            <a:ext uri="{FF2B5EF4-FFF2-40B4-BE49-F238E27FC236}">
              <a16:creationId xmlns:a16="http://schemas.microsoft.com/office/drawing/2014/main" id="{202AEA8F-AACB-47DD-9610-0BD948C19F85}"/>
            </a:ext>
          </a:extLst>
        </xdr:cNvPr>
        <xdr:cNvSpPr/>
      </xdr:nvSpPr>
      <xdr:spPr>
        <a:xfrm>
          <a:off x="18605500" y="69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122734</xdr:rowOff>
    </xdr:from>
    <xdr:to>
      <xdr:col>102</xdr:col>
      <xdr:colOff>114300</xdr:colOff>
      <xdr:row>40</xdr:row>
      <xdr:rowOff>124820</xdr:rowOff>
    </xdr:to>
    <xdr:cxnSp macro="">
      <xdr:nvCxnSpPr>
        <xdr:cNvPr id="491" name="直線コネクタ 490">
          <a:extLst>
            <a:ext uri="{FF2B5EF4-FFF2-40B4-BE49-F238E27FC236}">
              <a16:creationId xmlns:a16="http://schemas.microsoft.com/office/drawing/2014/main" id="{BAE87504-414E-4991-9329-DEDC67CCF55D}"/>
            </a:ext>
          </a:extLst>
        </xdr:cNvPr>
        <xdr:cNvCxnSpPr/>
      </xdr:nvCxnSpPr>
      <xdr:spPr>
        <a:xfrm flipV="1">
          <a:off x="18656300" y="6980734"/>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80619871-5662-444B-AB6E-BF83A437AFCD}"/>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91D462F6-82FB-4F82-A440-4E78106EEC79}"/>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EB39FC93-F917-4AF5-BE9C-541EBECD21F0}"/>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4496D41E-3E52-49CA-901F-7D7A1B1E2F8A}"/>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156738</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50079E30-5B2B-498A-A6B5-5CCAFCB19AB7}"/>
            </a:ext>
          </a:extLst>
        </xdr:cNvPr>
        <xdr:cNvSpPr txBox="1"/>
      </xdr:nvSpPr>
      <xdr:spPr>
        <a:xfrm>
          <a:off x="21011095" y="701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163875</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1EBF2CC3-0160-4F12-A8CC-362E64F82050}"/>
            </a:ext>
          </a:extLst>
        </xdr:cNvPr>
        <xdr:cNvSpPr txBox="1"/>
      </xdr:nvSpPr>
      <xdr:spPr>
        <a:xfrm>
          <a:off x="20134795" y="702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164661</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79BB86C1-ACCB-42F9-9DA7-D1D2523B0DD5}"/>
            </a:ext>
          </a:extLst>
        </xdr:cNvPr>
        <xdr:cNvSpPr txBox="1"/>
      </xdr:nvSpPr>
      <xdr:spPr>
        <a:xfrm>
          <a:off x="19245795" y="702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166747</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8C469B17-8655-4FCD-A93E-CAD5ABA18EF4}"/>
            </a:ext>
          </a:extLst>
        </xdr:cNvPr>
        <xdr:cNvSpPr txBox="1"/>
      </xdr:nvSpPr>
      <xdr:spPr>
        <a:xfrm>
          <a:off x="18356795" y="702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5143A0FF-E497-4E13-8F16-033D60F859A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7DDF42B7-9232-4E0F-8E83-418A6528A6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6C5B3880-0C6E-4F0C-A5B3-EE028EB504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8F3D029D-E3B5-4FED-9824-D0195DF13E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B73CDBA1-FF66-470E-BDB6-55A00A5C0A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4C8AE632-5C02-4EAE-A571-A3AAEF9B07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16AC0176-606B-4958-B5E9-A8B59B753F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2B5BB9B4-3791-4F5B-BD69-08C7522F39B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4B3A87FF-E0BD-495D-BFA2-A1A0C96B5F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C787CEF5-4C08-47B7-A1EF-69C4B6A5DF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89DCCCFA-FD74-4A99-A7F0-D7A68BE6ED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C1CD301C-FC69-47B8-82CF-8B5436C248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55A4583B-3E27-4EA0-966A-9FDDD0DCBB1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DC40B404-6127-4E6C-98B4-2F400A1F93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45AE574F-67F7-456D-A362-935A618509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561F6E0B-360B-4951-A8DE-08E87A9AA6F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312AE6B7-9540-43E8-93EC-5F26A3DBFB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C299E1BF-E0DD-4C27-94E2-6CCB598BC4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79FD9F89-BAF4-4A5F-B0F3-9EAEFB8A1F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56512120-0607-4D54-9470-217608DA2D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3D4B0039-EBEC-4509-A17A-8067D9545B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22E9B9CA-6856-4AA8-A791-4CA6DAE8C5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57681CA6-ED52-4D19-A93B-80316CCB91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EC6533B6-BAE4-424E-92DC-624726FB78B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a:extLst>
            <a:ext uri="{FF2B5EF4-FFF2-40B4-BE49-F238E27FC236}">
              <a16:creationId xmlns:a16="http://schemas.microsoft.com/office/drawing/2014/main" id="{3474F376-7241-4E14-ACBE-867682D0BE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a:extLst>
            <a:ext uri="{FF2B5EF4-FFF2-40B4-BE49-F238E27FC236}">
              <a16:creationId xmlns:a16="http://schemas.microsoft.com/office/drawing/2014/main" id="{169122DE-19B1-4E1C-A5CE-0FAFD767D6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a:extLst>
            <a:ext uri="{FF2B5EF4-FFF2-40B4-BE49-F238E27FC236}">
              <a16:creationId xmlns:a16="http://schemas.microsoft.com/office/drawing/2014/main" id="{B32C1BAB-F1C6-4E15-B7ED-BF0266173F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a:extLst>
            <a:ext uri="{FF2B5EF4-FFF2-40B4-BE49-F238E27FC236}">
              <a16:creationId xmlns:a16="http://schemas.microsoft.com/office/drawing/2014/main" id="{31AD2954-4775-43B8-8C17-DE02BF4320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a:extLst>
            <a:ext uri="{FF2B5EF4-FFF2-40B4-BE49-F238E27FC236}">
              <a16:creationId xmlns:a16="http://schemas.microsoft.com/office/drawing/2014/main" id="{160B2568-4332-4767-9B78-C09CCD0745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a:extLst>
            <a:ext uri="{FF2B5EF4-FFF2-40B4-BE49-F238E27FC236}">
              <a16:creationId xmlns:a16="http://schemas.microsoft.com/office/drawing/2014/main" id="{F8796F3F-7542-439C-96B6-8CA2BFC8C4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a:extLst>
            <a:ext uri="{FF2B5EF4-FFF2-40B4-BE49-F238E27FC236}">
              <a16:creationId xmlns:a16="http://schemas.microsoft.com/office/drawing/2014/main" id="{B2CC4B12-D13D-4C5D-A053-597BC5E531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a:extLst>
            <a:ext uri="{FF2B5EF4-FFF2-40B4-BE49-F238E27FC236}">
              <a16:creationId xmlns:a16="http://schemas.microsoft.com/office/drawing/2014/main" id="{04792DF2-E854-4659-B522-23E65471488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a:extLst>
            <a:ext uri="{FF2B5EF4-FFF2-40B4-BE49-F238E27FC236}">
              <a16:creationId xmlns:a16="http://schemas.microsoft.com/office/drawing/2014/main" id="{4F90EA5D-4D42-41F5-8FC9-368A07C3FF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a:extLst>
            <a:ext uri="{FF2B5EF4-FFF2-40B4-BE49-F238E27FC236}">
              <a16:creationId xmlns:a16="http://schemas.microsoft.com/office/drawing/2014/main" id="{245BBCC6-5888-49C5-A692-52085B1418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a:extLst>
            <a:ext uri="{FF2B5EF4-FFF2-40B4-BE49-F238E27FC236}">
              <a16:creationId xmlns:a16="http://schemas.microsoft.com/office/drawing/2014/main" id="{5B74F135-C434-4851-9922-C9768CC09E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a:extLst>
            <a:ext uri="{FF2B5EF4-FFF2-40B4-BE49-F238E27FC236}">
              <a16:creationId xmlns:a16="http://schemas.microsoft.com/office/drawing/2014/main" id="{434C8F9A-E600-4ABE-B6AE-D4CED82475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a:extLst>
            <a:ext uri="{FF2B5EF4-FFF2-40B4-BE49-F238E27FC236}">
              <a16:creationId xmlns:a16="http://schemas.microsoft.com/office/drawing/2014/main" id="{77AB315A-ED76-4561-818B-73C7C65A35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a:extLst>
            <a:ext uri="{FF2B5EF4-FFF2-40B4-BE49-F238E27FC236}">
              <a16:creationId xmlns:a16="http://schemas.microsoft.com/office/drawing/2014/main" id="{0C860B1B-9407-47B1-8376-1726269135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a:extLst>
            <a:ext uri="{FF2B5EF4-FFF2-40B4-BE49-F238E27FC236}">
              <a16:creationId xmlns:a16="http://schemas.microsoft.com/office/drawing/2014/main" id="{55B64BD7-B0E6-4A54-9B2B-6770F4C2D0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a:extLst>
            <a:ext uri="{FF2B5EF4-FFF2-40B4-BE49-F238E27FC236}">
              <a16:creationId xmlns:a16="http://schemas.microsoft.com/office/drawing/2014/main" id="{2812C707-8A1D-43AE-8626-EB0DF59BCE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a:extLst>
            <a:ext uri="{FF2B5EF4-FFF2-40B4-BE49-F238E27FC236}">
              <a16:creationId xmlns:a16="http://schemas.microsoft.com/office/drawing/2014/main" id="{F9E89DCE-890B-4B90-B970-DD19D7096E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a:extLst>
            <a:ext uri="{FF2B5EF4-FFF2-40B4-BE49-F238E27FC236}">
              <a16:creationId xmlns:a16="http://schemas.microsoft.com/office/drawing/2014/main" id="{69B53636-557C-4A08-97CB-08E90E3E62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2" name="テキスト ボックス 541">
          <a:extLst>
            <a:ext uri="{FF2B5EF4-FFF2-40B4-BE49-F238E27FC236}">
              <a16:creationId xmlns:a16="http://schemas.microsoft.com/office/drawing/2014/main" id="{1A861093-6C8A-4BFC-9CB0-73BCCB3385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3" name="直線コネクタ 542">
          <a:extLst>
            <a:ext uri="{FF2B5EF4-FFF2-40B4-BE49-F238E27FC236}">
              <a16:creationId xmlns:a16="http://schemas.microsoft.com/office/drawing/2014/main" id="{BBD2D62F-B37B-41DB-9253-664163B326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4" name="テキスト ボックス 543">
          <a:extLst>
            <a:ext uri="{FF2B5EF4-FFF2-40B4-BE49-F238E27FC236}">
              <a16:creationId xmlns:a16="http://schemas.microsoft.com/office/drawing/2014/main" id="{DB849421-C378-4CDC-9293-1661D99194E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5" name="直線コネクタ 544">
          <a:extLst>
            <a:ext uri="{FF2B5EF4-FFF2-40B4-BE49-F238E27FC236}">
              <a16:creationId xmlns:a16="http://schemas.microsoft.com/office/drawing/2014/main" id="{46491502-E436-41F2-A7EB-CEFE86149E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6" name="テキスト ボックス 545">
          <a:extLst>
            <a:ext uri="{FF2B5EF4-FFF2-40B4-BE49-F238E27FC236}">
              <a16:creationId xmlns:a16="http://schemas.microsoft.com/office/drawing/2014/main" id="{939A83FE-C22E-4069-8DE8-B44FA428A8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7" name="直線コネクタ 546">
          <a:extLst>
            <a:ext uri="{FF2B5EF4-FFF2-40B4-BE49-F238E27FC236}">
              <a16:creationId xmlns:a16="http://schemas.microsoft.com/office/drawing/2014/main" id="{D7DAA8AF-9639-41D3-905F-6211207576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8" name="テキスト ボックス 547">
          <a:extLst>
            <a:ext uri="{FF2B5EF4-FFF2-40B4-BE49-F238E27FC236}">
              <a16:creationId xmlns:a16="http://schemas.microsoft.com/office/drawing/2014/main" id="{E406D5B2-B4D4-47D7-9235-5125B2D34BF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9" name="直線コネクタ 548">
          <a:extLst>
            <a:ext uri="{FF2B5EF4-FFF2-40B4-BE49-F238E27FC236}">
              <a16:creationId xmlns:a16="http://schemas.microsoft.com/office/drawing/2014/main" id="{ACCAF63C-6BD5-4405-91C7-A60F8BC515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0" name="テキスト ボックス 549">
          <a:extLst>
            <a:ext uri="{FF2B5EF4-FFF2-40B4-BE49-F238E27FC236}">
              <a16:creationId xmlns:a16="http://schemas.microsoft.com/office/drawing/2014/main" id="{65D0E9A2-C3B8-4C64-932F-21F37D05A4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1" name="直線コネクタ 550">
          <a:extLst>
            <a:ext uri="{FF2B5EF4-FFF2-40B4-BE49-F238E27FC236}">
              <a16:creationId xmlns:a16="http://schemas.microsoft.com/office/drawing/2014/main" id="{341414BF-871A-430E-9BE7-79BAE199A7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2" name="テキスト ボックス 551">
          <a:extLst>
            <a:ext uri="{FF2B5EF4-FFF2-40B4-BE49-F238E27FC236}">
              <a16:creationId xmlns:a16="http://schemas.microsoft.com/office/drawing/2014/main" id="{86650016-501D-4766-8B88-4CEC60066F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3" name="直線コネクタ 552">
          <a:extLst>
            <a:ext uri="{FF2B5EF4-FFF2-40B4-BE49-F238E27FC236}">
              <a16:creationId xmlns:a16="http://schemas.microsoft.com/office/drawing/2014/main" id="{F328E503-FA31-4E78-BB67-45D0CC283D7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4" name="テキスト ボックス 553">
          <a:extLst>
            <a:ext uri="{FF2B5EF4-FFF2-40B4-BE49-F238E27FC236}">
              <a16:creationId xmlns:a16="http://schemas.microsoft.com/office/drawing/2014/main" id="{917133D5-3372-4C99-A8FB-300B419FACE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a:extLst>
            <a:ext uri="{FF2B5EF4-FFF2-40B4-BE49-F238E27FC236}">
              <a16:creationId xmlns:a16="http://schemas.microsoft.com/office/drawing/2014/main" id="{0360E2FE-C64A-4B4E-AB1A-C655EF8CBB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a:extLst>
            <a:ext uri="{FF2B5EF4-FFF2-40B4-BE49-F238E27FC236}">
              <a16:creationId xmlns:a16="http://schemas.microsoft.com/office/drawing/2014/main" id="{4FC2F27A-700A-42CF-876A-90E9014A7F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7" name="直線コネクタ 556">
          <a:extLst>
            <a:ext uri="{FF2B5EF4-FFF2-40B4-BE49-F238E27FC236}">
              <a16:creationId xmlns:a16="http://schemas.microsoft.com/office/drawing/2014/main" id="{12ABEB94-AC4B-422B-9694-0D7D103FCA51}"/>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58" name="【庁舎】&#10;有形固定資産減価償却率最小値テキスト">
          <a:extLst>
            <a:ext uri="{FF2B5EF4-FFF2-40B4-BE49-F238E27FC236}">
              <a16:creationId xmlns:a16="http://schemas.microsoft.com/office/drawing/2014/main" id="{C26B715D-6016-4CF2-A970-D649C2E3F748}"/>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59" name="直線コネクタ 558">
          <a:extLst>
            <a:ext uri="{FF2B5EF4-FFF2-40B4-BE49-F238E27FC236}">
              <a16:creationId xmlns:a16="http://schemas.microsoft.com/office/drawing/2014/main" id="{63CC5B83-4133-446D-AB66-74022D156774}"/>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0" name="【庁舎】&#10;有形固定資産減価償却率最大値テキスト">
          <a:extLst>
            <a:ext uri="{FF2B5EF4-FFF2-40B4-BE49-F238E27FC236}">
              <a16:creationId xmlns:a16="http://schemas.microsoft.com/office/drawing/2014/main" id="{F46AAA17-1EC1-42EB-8B88-ECB1BFE624D6}"/>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1" name="直線コネクタ 560">
          <a:extLst>
            <a:ext uri="{FF2B5EF4-FFF2-40B4-BE49-F238E27FC236}">
              <a16:creationId xmlns:a16="http://schemas.microsoft.com/office/drawing/2014/main" id="{C4D327C1-5B57-49A1-8896-9AAFC49E91AA}"/>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2" name="【庁舎】&#10;有形固定資産減価償却率平均値テキスト">
          <a:extLst>
            <a:ext uri="{FF2B5EF4-FFF2-40B4-BE49-F238E27FC236}">
              <a16:creationId xmlns:a16="http://schemas.microsoft.com/office/drawing/2014/main" id="{F4DF6ECE-025A-4A0E-9019-0E152A702E3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3" name="フローチャート: 判断 562">
          <a:extLst>
            <a:ext uri="{FF2B5EF4-FFF2-40B4-BE49-F238E27FC236}">
              <a16:creationId xmlns:a16="http://schemas.microsoft.com/office/drawing/2014/main" id="{94F90FA8-2FC9-44B3-B7CF-6C2BAA19E215}"/>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4" name="フローチャート: 判断 563">
          <a:extLst>
            <a:ext uri="{FF2B5EF4-FFF2-40B4-BE49-F238E27FC236}">
              <a16:creationId xmlns:a16="http://schemas.microsoft.com/office/drawing/2014/main" id="{76DB707D-F387-40FA-B468-90BAC84DEE8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5" name="フローチャート: 判断 564">
          <a:extLst>
            <a:ext uri="{FF2B5EF4-FFF2-40B4-BE49-F238E27FC236}">
              <a16:creationId xmlns:a16="http://schemas.microsoft.com/office/drawing/2014/main" id="{3FF2721E-E67A-430D-BEB6-FA1273C58A5B}"/>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6" name="フローチャート: 判断 565">
          <a:extLst>
            <a:ext uri="{FF2B5EF4-FFF2-40B4-BE49-F238E27FC236}">
              <a16:creationId xmlns:a16="http://schemas.microsoft.com/office/drawing/2014/main" id="{A9FDD3D4-E2D5-4F01-AC99-BE406140C539}"/>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7" name="フローチャート: 判断 566">
          <a:extLst>
            <a:ext uri="{FF2B5EF4-FFF2-40B4-BE49-F238E27FC236}">
              <a16:creationId xmlns:a16="http://schemas.microsoft.com/office/drawing/2014/main" id="{2F1F3FC8-581A-4975-A388-1825F3CE51D2}"/>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F39CB8C4-86EE-4AE6-BA73-1F9BC1C6C7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80A3EA92-2B5E-444E-924E-5F83292CB0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ECF6E3FB-090E-4169-8F20-3B1EC376ED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8CE02DF-2B1D-420D-B081-2A13066E92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F384A48F-7987-4AE5-9A54-B45F500BEA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573" name="楕円 572">
          <a:extLst>
            <a:ext uri="{FF2B5EF4-FFF2-40B4-BE49-F238E27FC236}">
              <a16:creationId xmlns:a16="http://schemas.microsoft.com/office/drawing/2014/main" id="{EC305597-55B0-4D74-B18C-533696FE2689}"/>
            </a:ext>
          </a:extLst>
        </xdr:cNvPr>
        <xdr:cNvSpPr/>
      </xdr:nvSpPr>
      <xdr:spPr>
        <a:xfrm>
          <a:off x="16268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574" name="【庁舎】&#10;有形固定資産減価償却率該当値テキスト">
          <a:extLst>
            <a:ext uri="{FF2B5EF4-FFF2-40B4-BE49-F238E27FC236}">
              <a16:creationId xmlns:a16="http://schemas.microsoft.com/office/drawing/2014/main" id="{5FC95D9C-491A-4F88-9CE8-4DE1A67A2867}"/>
            </a:ext>
          </a:extLst>
        </xdr:cNvPr>
        <xdr:cNvSpPr txBox="1"/>
      </xdr:nvSpPr>
      <xdr:spPr>
        <a:xfrm>
          <a:off x="16357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575" name="楕円 574">
          <a:extLst>
            <a:ext uri="{FF2B5EF4-FFF2-40B4-BE49-F238E27FC236}">
              <a16:creationId xmlns:a16="http://schemas.microsoft.com/office/drawing/2014/main" id="{F58A695F-2E45-4BB7-A57A-CDD4F1EFCB18}"/>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12519</xdr:rowOff>
    </xdr:to>
    <xdr:cxnSp macro="">
      <xdr:nvCxnSpPr>
        <xdr:cNvPr id="576" name="直線コネクタ 575">
          <a:extLst>
            <a:ext uri="{FF2B5EF4-FFF2-40B4-BE49-F238E27FC236}">
              <a16:creationId xmlns:a16="http://schemas.microsoft.com/office/drawing/2014/main" id="{0ADC92D7-401F-431F-9152-FC5FD971ED91}"/>
            </a:ext>
          </a:extLst>
        </xdr:cNvPr>
        <xdr:cNvCxnSpPr/>
      </xdr:nvCxnSpPr>
      <xdr:spPr>
        <a:xfrm flipV="1">
          <a:off x="15481300" y="184964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80918</xdr:rowOff>
    </xdr:from>
    <xdr:to>
      <xdr:col>76</xdr:col>
      <xdr:colOff>165100</xdr:colOff>
      <xdr:row>108</xdr:row>
      <xdr:rowOff>11068</xdr:rowOff>
    </xdr:to>
    <xdr:sp macro="" textlink="">
      <xdr:nvSpPr>
        <xdr:cNvPr id="577" name="楕円 576">
          <a:extLst>
            <a:ext uri="{FF2B5EF4-FFF2-40B4-BE49-F238E27FC236}">
              <a16:creationId xmlns:a16="http://schemas.microsoft.com/office/drawing/2014/main" id="{40ED44E4-5828-48F7-BCA4-5F1994CFFC75}"/>
            </a:ext>
          </a:extLst>
        </xdr:cNvPr>
        <xdr:cNvSpPr/>
      </xdr:nvSpPr>
      <xdr:spPr>
        <a:xfrm>
          <a:off x="14541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131718</xdr:rowOff>
    </xdr:from>
    <xdr:to>
      <xdr:col>81</xdr:col>
      <xdr:colOff>50800</xdr:colOff>
      <xdr:row>108</xdr:row>
      <xdr:rowOff>12519</xdr:rowOff>
    </xdr:to>
    <xdr:cxnSp macro="">
      <xdr:nvCxnSpPr>
        <xdr:cNvPr id="578" name="直線コネクタ 577">
          <a:extLst>
            <a:ext uri="{FF2B5EF4-FFF2-40B4-BE49-F238E27FC236}">
              <a16:creationId xmlns:a16="http://schemas.microsoft.com/office/drawing/2014/main" id="{73364364-417A-4F32-827F-A11ABC141121}"/>
            </a:ext>
          </a:extLst>
        </xdr:cNvPr>
        <xdr:cNvCxnSpPr/>
      </xdr:nvCxnSpPr>
      <xdr:spPr>
        <a:xfrm>
          <a:off x="14592300" y="1847686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69487</xdr:rowOff>
    </xdr:from>
    <xdr:to>
      <xdr:col>72</xdr:col>
      <xdr:colOff>38100</xdr:colOff>
      <xdr:row>107</xdr:row>
      <xdr:rowOff>171087</xdr:rowOff>
    </xdr:to>
    <xdr:sp macro="" textlink="">
      <xdr:nvSpPr>
        <xdr:cNvPr id="579" name="楕円 578">
          <a:extLst>
            <a:ext uri="{FF2B5EF4-FFF2-40B4-BE49-F238E27FC236}">
              <a16:creationId xmlns:a16="http://schemas.microsoft.com/office/drawing/2014/main" id="{7A27A62B-426F-43D5-8544-F84DB5706EDA}"/>
            </a:ext>
          </a:extLst>
        </xdr:cNvPr>
        <xdr:cNvSpPr/>
      </xdr:nvSpPr>
      <xdr:spPr>
        <a:xfrm>
          <a:off x="1365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120287</xdr:rowOff>
    </xdr:from>
    <xdr:to>
      <xdr:col>76</xdr:col>
      <xdr:colOff>114300</xdr:colOff>
      <xdr:row>107</xdr:row>
      <xdr:rowOff>131718</xdr:rowOff>
    </xdr:to>
    <xdr:cxnSp macro="">
      <xdr:nvCxnSpPr>
        <xdr:cNvPr id="580" name="直線コネクタ 579">
          <a:extLst>
            <a:ext uri="{FF2B5EF4-FFF2-40B4-BE49-F238E27FC236}">
              <a16:creationId xmlns:a16="http://schemas.microsoft.com/office/drawing/2014/main" id="{A2D5AC00-6743-4D8B-8DFA-1EAC74E99FFD}"/>
            </a:ext>
          </a:extLst>
        </xdr:cNvPr>
        <xdr:cNvCxnSpPr/>
      </xdr:nvCxnSpPr>
      <xdr:spPr>
        <a:xfrm>
          <a:off x="13703300" y="184654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581" name="楕円 580">
          <a:extLst>
            <a:ext uri="{FF2B5EF4-FFF2-40B4-BE49-F238E27FC236}">
              <a16:creationId xmlns:a16="http://schemas.microsoft.com/office/drawing/2014/main" id="{47F32C58-CA3D-43B8-A31A-54B026CFB91B}"/>
            </a:ext>
          </a:extLst>
        </xdr:cNvPr>
        <xdr:cNvSpPr/>
      </xdr:nvSpPr>
      <xdr:spPr>
        <a:xfrm>
          <a:off x="1276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87630</xdr:rowOff>
    </xdr:from>
    <xdr:to>
      <xdr:col>71</xdr:col>
      <xdr:colOff>177800</xdr:colOff>
      <xdr:row>107</xdr:row>
      <xdr:rowOff>120287</xdr:rowOff>
    </xdr:to>
    <xdr:cxnSp macro="">
      <xdr:nvCxnSpPr>
        <xdr:cNvPr id="582" name="直線コネクタ 581">
          <a:extLst>
            <a:ext uri="{FF2B5EF4-FFF2-40B4-BE49-F238E27FC236}">
              <a16:creationId xmlns:a16="http://schemas.microsoft.com/office/drawing/2014/main" id="{ADB99C61-D46F-479D-AC27-F005942C7E98}"/>
            </a:ext>
          </a:extLst>
        </xdr:cNvPr>
        <xdr:cNvCxnSpPr/>
      </xdr:nvCxnSpPr>
      <xdr:spPr>
        <a:xfrm>
          <a:off x="12814300" y="184327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83" name="n_1aveValue【庁舎】&#10;有形固定資産減価償却率">
          <a:extLst>
            <a:ext uri="{FF2B5EF4-FFF2-40B4-BE49-F238E27FC236}">
              <a16:creationId xmlns:a16="http://schemas.microsoft.com/office/drawing/2014/main" id="{0E89FD3D-259F-4000-BE50-C68FB4FD689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84" name="n_2aveValue【庁舎】&#10;有形固定資産減価償却率">
          <a:extLst>
            <a:ext uri="{FF2B5EF4-FFF2-40B4-BE49-F238E27FC236}">
              <a16:creationId xmlns:a16="http://schemas.microsoft.com/office/drawing/2014/main" id="{B0ABC0BA-01A6-44CB-BA9A-4919474337B1}"/>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85" name="n_3aveValue【庁舎】&#10;有形固定資産減価償却率">
          <a:extLst>
            <a:ext uri="{FF2B5EF4-FFF2-40B4-BE49-F238E27FC236}">
              <a16:creationId xmlns:a16="http://schemas.microsoft.com/office/drawing/2014/main" id="{A607EC42-E836-4DC2-B48B-A1B8DC624114}"/>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86" name="n_4aveValue【庁舎】&#10;有形固定資産減価償却率">
          <a:extLst>
            <a:ext uri="{FF2B5EF4-FFF2-40B4-BE49-F238E27FC236}">
              <a16:creationId xmlns:a16="http://schemas.microsoft.com/office/drawing/2014/main" id="{C798993A-0600-4C5C-8F68-AF304A488594}"/>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587" name="n_1mainValue【庁舎】&#10;有形固定資産減価償却率">
          <a:extLst>
            <a:ext uri="{FF2B5EF4-FFF2-40B4-BE49-F238E27FC236}">
              <a16:creationId xmlns:a16="http://schemas.microsoft.com/office/drawing/2014/main" id="{47FD37D2-EB31-4227-B034-B01DA1372753}"/>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2195</xdr:rowOff>
    </xdr:from>
    <xdr:ext cx="405111" cy="259045"/>
    <xdr:sp macro="" textlink="">
      <xdr:nvSpPr>
        <xdr:cNvPr id="588" name="n_2mainValue【庁舎】&#10;有形固定資産減価償却率">
          <a:extLst>
            <a:ext uri="{FF2B5EF4-FFF2-40B4-BE49-F238E27FC236}">
              <a16:creationId xmlns:a16="http://schemas.microsoft.com/office/drawing/2014/main" id="{7B52F90F-BFBA-4963-B48C-20768289C31E}"/>
            </a:ext>
          </a:extLst>
        </xdr:cNvPr>
        <xdr:cNvSpPr txBox="1"/>
      </xdr:nvSpPr>
      <xdr:spPr>
        <a:xfrm>
          <a:off x="14389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162214</xdr:rowOff>
    </xdr:from>
    <xdr:ext cx="405111" cy="259045"/>
    <xdr:sp macro="" textlink="">
      <xdr:nvSpPr>
        <xdr:cNvPr id="589" name="n_3mainValue【庁舎】&#10;有形固定資産減価償却率">
          <a:extLst>
            <a:ext uri="{FF2B5EF4-FFF2-40B4-BE49-F238E27FC236}">
              <a16:creationId xmlns:a16="http://schemas.microsoft.com/office/drawing/2014/main" id="{3E9FD2FE-0D23-48C6-9367-218F5228D7A4}"/>
            </a:ext>
          </a:extLst>
        </xdr:cNvPr>
        <xdr:cNvSpPr txBox="1"/>
      </xdr:nvSpPr>
      <xdr:spPr>
        <a:xfrm>
          <a:off x="13500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590" name="n_4mainValue【庁舎】&#10;有形固定資産減価償却率">
          <a:extLst>
            <a:ext uri="{FF2B5EF4-FFF2-40B4-BE49-F238E27FC236}">
              <a16:creationId xmlns:a16="http://schemas.microsoft.com/office/drawing/2014/main" id="{BCCF6846-6C80-43A5-AC4D-196018F4C23B}"/>
            </a:ext>
          </a:extLst>
        </xdr:cNvPr>
        <xdr:cNvSpPr txBox="1"/>
      </xdr:nvSpPr>
      <xdr:spPr>
        <a:xfrm>
          <a:off x="12611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a:extLst>
            <a:ext uri="{FF2B5EF4-FFF2-40B4-BE49-F238E27FC236}">
              <a16:creationId xmlns:a16="http://schemas.microsoft.com/office/drawing/2014/main" id="{9DF4B517-A790-4894-81B2-E5C0111C4D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a:extLst>
            <a:ext uri="{FF2B5EF4-FFF2-40B4-BE49-F238E27FC236}">
              <a16:creationId xmlns:a16="http://schemas.microsoft.com/office/drawing/2014/main" id="{FF03472F-5285-431D-8468-B45C833AB7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a:extLst>
            <a:ext uri="{FF2B5EF4-FFF2-40B4-BE49-F238E27FC236}">
              <a16:creationId xmlns:a16="http://schemas.microsoft.com/office/drawing/2014/main" id="{F938C34E-E9B0-4064-AF61-6EF7061468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a:extLst>
            <a:ext uri="{FF2B5EF4-FFF2-40B4-BE49-F238E27FC236}">
              <a16:creationId xmlns:a16="http://schemas.microsoft.com/office/drawing/2014/main" id="{0D09DBB4-4FD3-4880-A5BD-5AFB441637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a:extLst>
            <a:ext uri="{FF2B5EF4-FFF2-40B4-BE49-F238E27FC236}">
              <a16:creationId xmlns:a16="http://schemas.microsoft.com/office/drawing/2014/main" id="{D0CEC062-1610-4830-AD0C-361647F616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a:extLst>
            <a:ext uri="{FF2B5EF4-FFF2-40B4-BE49-F238E27FC236}">
              <a16:creationId xmlns:a16="http://schemas.microsoft.com/office/drawing/2014/main" id="{DE715501-97DB-44A1-8F16-3254E77D6E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a:extLst>
            <a:ext uri="{FF2B5EF4-FFF2-40B4-BE49-F238E27FC236}">
              <a16:creationId xmlns:a16="http://schemas.microsoft.com/office/drawing/2014/main" id="{AF9A7347-E923-4973-873F-9CD0BF2945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a:extLst>
            <a:ext uri="{FF2B5EF4-FFF2-40B4-BE49-F238E27FC236}">
              <a16:creationId xmlns:a16="http://schemas.microsoft.com/office/drawing/2014/main" id="{8AAC92E0-2F96-4F9A-848D-7102095341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a:extLst>
            <a:ext uri="{FF2B5EF4-FFF2-40B4-BE49-F238E27FC236}">
              <a16:creationId xmlns:a16="http://schemas.microsoft.com/office/drawing/2014/main" id="{58F213C7-7F29-48D0-8BF2-0B76438E43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a:extLst>
            <a:ext uri="{FF2B5EF4-FFF2-40B4-BE49-F238E27FC236}">
              <a16:creationId xmlns:a16="http://schemas.microsoft.com/office/drawing/2014/main" id="{EF2229FD-30CE-4E10-956E-ACCB08E881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1" name="テキスト ボックス 600">
          <a:extLst>
            <a:ext uri="{FF2B5EF4-FFF2-40B4-BE49-F238E27FC236}">
              <a16:creationId xmlns:a16="http://schemas.microsoft.com/office/drawing/2014/main" id="{C7DD9D48-E147-4A7F-8A2D-9CC516A6F13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a:extLst>
            <a:ext uri="{FF2B5EF4-FFF2-40B4-BE49-F238E27FC236}">
              <a16:creationId xmlns:a16="http://schemas.microsoft.com/office/drawing/2014/main" id="{0AC2E3E9-E0F1-4D9D-93B3-1D6595F45C7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a:extLst>
            <a:ext uri="{FF2B5EF4-FFF2-40B4-BE49-F238E27FC236}">
              <a16:creationId xmlns:a16="http://schemas.microsoft.com/office/drawing/2014/main" id="{F1168DCE-6FBB-4F1E-B21A-A5884CBBCB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a:extLst>
            <a:ext uri="{FF2B5EF4-FFF2-40B4-BE49-F238E27FC236}">
              <a16:creationId xmlns:a16="http://schemas.microsoft.com/office/drawing/2014/main" id="{37AADFF7-4619-4AD8-A405-596F7DAA03E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a:extLst>
            <a:ext uri="{FF2B5EF4-FFF2-40B4-BE49-F238E27FC236}">
              <a16:creationId xmlns:a16="http://schemas.microsoft.com/office/drawing/2014/main" id="{C8F9A00A-B5DA-4704-8C28-A4AB89E6D33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a:extLst>
            <a:ext uri="{FF2B5EF4-FFF2-40B4-BE49-F238E27FC236}">
              <a16:creationId xmlns:a16="http://schemas.microsoft.com/office/drawing/2014/main" id="{495E41D5-635E-464F-8247-2AB4346E44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a:extLst>
            <a:ext uri="{FF2B5EF4-FFF2-40B4-BE49-F238E27FC236}">
              <a16:creationId xmlns:a16="http://schemas.microsoft.com/office/drawing/2014/main" id="{77D7793F-53C7-42DC-B95B-9493571244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a:extLst>
            <a:ext uri="{FF2B5EF4-FFF2-40B4-BE49-F238E27FC236}">
              <a16:creationId xmlns:a16="http://schemas.microsoft.com/office/drawing/2014/main" id="{A376210E-F606-44D6-A011-181F437C45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a:extLst>
            <a:ext uri="{FF2B5EF4-FFF2-40B4-BE49-F238E27FC236}">
              <a16:creationId xmlns:a16="http://schemas.microsoft.com/office/drawing/2014/main" id="{BF923F77-E07B-42C5-9817-CA6A8DCF9B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a:extLst>
            <a:ext uri="{FF2B5EF4-FFF2-40B4-BE49-F238E27FC236}">
              <a16:creationId xmlns:a16="http://schemas.microsoft.com/office/drawing/2014/main" id="{F49B2C93-B822-40AD-878B-F202A16ABA7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a:extLst>
            <a:ext uri="{FF2B5EF4-FFF2-40B4-BE49-F238E27FC236}">
              <a16:creationId xmlns:a16="http://schemas.microsoft.com/office/drawing/2014/main" id="{676631AC-38EF-4FC3-A245-1A0C22E1864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AD48BCD4-4856-451B-81A1-B8152D3EFE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a:extLst>
            <a:ext uri="{FF2B5EF4-FFF2-40B4-BE49-F238E27FC236}">
              <a16:creationId xmlns:a16="http://schemas.microsoft.com/office/drawing/2014/main" id="{A23ECD59-E5E1-44FA-B809-49F7BD42EC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庁舎】&#10;一人当たり面積グラフ枠">
          <a:extLst>
            <a:ext uri="{FF2B5EF4-FFF2-40B4-BE49-F238E27FC236}">
              <a16:creationId xmlns:a16="http://schemas.microsoft.com/office/drawing/2014/main" id="{02C788B8-8A20-4A99-9629-767673DA59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5" name="直線コネクタ 614">
          <a:extLst>
            <a:ext uri="{FF2B5EF4-FFF2-40B4-BE49-F238E27FC236}">
              <a16:creationId xmlns:a16="http://schemas.microsoft.com/office/drawing/2014/main" id="{F33D2F77-2DFF-4D5C-BE58-6DC8A56B6453}"/>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6" name="【庁舎】&#10;一人当たり面積最小値テキスト">
          <a:extLst>
            <a:ext uri="{FF2B5EF4-FFF2-40B4-BE49-F238E27FC236}">
              <a16:creationId xmlns:a16="http://schemas.microsoft.com/office/drawing/2014/main" id="{E1010B29-1A00-47FB-AC82-3FB00CA1AA56}"/>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7" name="直線コネクタ 616">
          <a:extLst>
            <a:ext uri="{FF2B5EF4-FFF2-40B4-BE49-F238E27FC236}">
              <a16:creationId xmlns:a16="http://schemas.microsoft.com/office/drawing/2014/main" id="{AACA9F3C-6299-4770-AA19-A1517108107F}"/>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18" name="【庁舎】&#10;一人当たり面積最大値テキスト">
          <a:extLst>
            <a:ext uri="{FF2B5EF4-FFF2-40B4-BE49-F238E27FC236}">
              <a16:creationId xmlns:a16="http://schemas.microsoft.com/office/drawing/2014/main" id="{3665C356-B5E5-4FBC-BE6A-AE9E5ADA3703}"/>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19" name="直線コネクタ 618">
          <a:extLst>
            <a:ext uri="{FF2B5EF4-FFF2-40B4-BE49-F238E27FC236}">
              <a16:creationId xmlns:a16="http://schemas.microsoft.com/office/drawing/2014/main" id="{0D674B3D-DD51-4700-8A65-F1B8E5DAA45D}"/>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0" name="【庁舎】&#10;一人当たり面積平均値テキスト">
          <a:extLst>
            <a:ext uri="{FF2B5EF4-FFF2-40B4-BE49-F238E27FC236}">
              <a16:creationId xmlns:a16="http://schemas.microsoft.com/office/drawing/2014/main" id="{C8AD0E2D-07A3-44CB-BA28-1ADB5327DCFD}"/>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1" name="フローチャート: 判断 620">
          <a:extLst>
            <a:ext uri="{FF2B5EF4-FFF2-40B4-BE49-F238E27FC236}">
              <a16:creationId xmlns:a16="http://schemas.microsoft.com/office/drawing/2014/main" id="{035FD87B-6F30-4988-A9F9-D70604AC115C}"/>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2" name="フローチャート: 判断 621">
          <a:extLst>
            <a:ext uri="{FF2B5EF4-FFF2-40B4-BE49-F238E27FC236}">
              <a16:creationId xmlns:a16="http://schemas.microsoft.com/office/drawing/2014/main" id="{E291524F-AC3A-43D8-AB57-49A779B59F49}"/>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3" name="フローチャート: 判断 622">
          <a:extLst>
            <a:ext uri="{FF2B5EF4-FFF2-40B4-BE49-F238E27FC236}">
              <a16:creationId xmlns:a16="http://schemas.microsoft.com/office/drawing/2014/main" id="{CD0626C4-6FEE-4F51-A674-4F0762593934}"/>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4" name="フローチャート: 判断 623">
          <a:extLst>
            <a:ext uri="{FF2B5EF4-FFF2-40B4-BE49-F238E27FC236}">
              <a16:creationId xmlns:a16="http://schemas.microsoft.com/office/drawing/2014/main" id="{7496E8B3-E51F-452C-B4F7-B040A13F56AF}"/>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5" name="フローチャート: 判断 624">
          <a:extLst>
            <a:ext uri="{FF2B5EF4-FFF2-40B4-BE49-F238E27FC236}">
              <a16:creationId xmlns:a16="http://schemas.microsoft.com/office/drawing/2014/main" id="{AB04A014-39EF-4DD5-A879-A418B73A05D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BE2B71E1-B780-4333-93A8-DD32AEBB28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75002DE8-FEE5-4754-82A7-DF900F271B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168B523E-9327-4F6C-9C7D-3A8FE775A8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BAD28312-F82D-4FE7-8B8D-BC211BDF34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CD199733-7174-48D1-8E6C-5CF86AD1EF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49530</xdr:rowOff>
    </xdr:from>
    <xdr:to>
      <xdr:col>116</xdr:col>
      <xdr:colOff>114300</xdr:colOff>
      <xdr:row>107</xdr:row>
      <xdr:rowOff>151130</xdr:rowOff>
    </xdr:to>
    <xdr:sp macro="" textlink="">
      <xdr:nvSpPr>
        <xdr:cNvPr id="631" name="楕円 630">
          <a:extLst>
            <a:ext uri="{FF2B5EF4-FFF2-40B4-BE49-F238E27FC236}">
              <a16:creationId xmlns:a16="http://schemas.microsoft.com/office/drawing/2014/main" id="{68E37B64-0212-4EDA-A9AE-B5F9C5D9C736}"/>
            </a:ext>
          </a:extLst>
        </xdr:cNvPr>
        <xdr:cNvSpPr/>
      </xdr:nvSpPr>
      <xdr:spPr>
        <a:xfrm>
          <a:off x="22110700" y="18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27957</xdr:rowOff>
    </xdr:from>
    <xdr:ext cx="469744" cy="259045"/>
    <xdr:sp macro="" textlink="">
      <xdr:nvSpPr>
        <xdr:cNvPr id="632" name="【庁舎】&#10;一人当たり面積該当値テキスト">
          <a:extLst>
            <a:ext uri="{FF2B5EF4-FFF2-40B4-BE49-F238E27FC236}">
              <a16:creationId xmlns:a16="http://schemas.microsoft.com/office/drawing/2014/main" id="{0F671859-C257-41E1-B111-179697DB2783}"/>
            </a:ext>
          </a:extLst>
        </xdr:cNvPr>
        <xdr:cNvSpPr txBox="1"/>
      </xdr:nvSpPr>
      <xdr:spPr>
        <a:xfrm>
          <a:off x="22199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54611</xdr:rowOff>
    </xdr:from>
    <xdr:to>
      <xdr:col>112</xdr:col>
      <xdr:colOff>38100</xdr:colOff>
      <xdr:row>107</xdr:row>
      <xdr:rowOff>156211</xdr:rowOff>
    </xdr:to>
    <xdr:sp macro="" textlink="">
      <xdr:nvSpPr>
        <xdr:cNvPr id="633" name="楕円 632">
          <a:extLst>
            <a:ext uri="{FF2B5EF4-FFF2-40B4-BE49-F238E27FC236}">
              <a16:creationId xmlns:a16="http://schemas.microsoft.com/office/drawing/2014/main" id="{1817C65C-3B0C-419B-B292-5D92B3A66643}"/>
            </a:ext>
          </a:extLst>
        </xdr:cNvPr>
        <xdr:cNvSpPr/>
      </xdr:nvSpPr>
      <xdr:spPr>
        <a:xfrm>
          <a:off x="21272500" y="1839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100330</xdr:rowOff>
    </xdr:from>
    <xdr:to>
      <xdr:col>116</xdr:col>
      <xdr:colOff>63500</xdr:colOff>
      <xdr:row>107</xdr:row>
      <xdr:rowOff>105411</xdr:rowOff>
    </xdr:to>
    <xdr:cxnSp macro="">
      <xdr:nvCxnSpPr>
        <xdr:cNvPr id="634" name="直線コネクタ 633">
          <a:extLst>
            <a:ext uri="{FF2B5EF4-FFF2-40B4-BE49-F238E27FC236}">
              <a16:creationId xmlns:a16="http://schemas.microsoft.com/office/drawing/2014/main" id="{1852B78A-9352-45BE-BC7D-3D974EAD506B}"/>
            </a:ext>
          </a:extLst>
        </xdr:cNvPr>
        <xdr:cNvCxnSpPr/>
      </xdr:nvCxnSpPr>
      <xdr:spPr>
        <a:xfrm flipV="1">
          <a:off x="21323300" y="184454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635" name="楕円 634">
          <a:extLst>
            <a:ext uri="{FF2B5EF4-FFF2-40B4-BE49-F238E27FC236}">
              <a16:creationId xmlns:a16="http://schemas.microsoft.com/office/drawing/2014/main" id="{D54F0441-B080-430E-91B7-4BFFAE8D2173}"/>
            </a:ext>
          </a:extLst>
        </xdr:cNvPr>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105411</xdr:rowOff>
    </xdr:from>
    <xdr:to>
      <xdr:col>111</xdr:col>
      <xdr:colOff>177800</xdr:colOff>
      <xdr:row>107</xdr:row>
      <xdr:rowOff>118111</xdr:rowOff>
    </xdr:to>
    <xdr:cxnSp macro="">
      <xdr:nvCxnSpPr>
        <xdr:cNvPr id="636" name="直線コネクタ 635">
          <a:extLst>
            <a:ext uri="{FF2B5EF4-FFF2-40B4-BE49-F238E27FC236}">
              <a16:creationId xmlns:a16="http://schemas.microsoft.com/office/drawing/2014/main" id="{6A61D40C-02EA-49CC-AAAB-E20697E5F22B}"/>
            </a:ext>
          </a:extLst>
        </xdr:cNvPr>
        <xdr:cNvCxnSpPr/>
      </xdr:nvCxnSpPr>
      <xdr:spPr>
        <a:xfrm flipV="1">
          <a:off x="20434300" y="184505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637" name="楕円 636">
          <a:extLst>
            <a:ext uri="{FF2B5EF4-FFF2-40B4-BE49-F238E27FC236}">
              <a16:creationId xmlns:a16="http://schemas.microsoft.com/office/drawing/2014/main" id="{31E5C222-73A3-48AB-9472-AB1669706FA7}"/>
            </a:ext>
          </a:extLst>
        </xdr:cNvPr>
        <xdr:cNvSpPr/>
      </xdr:nvSpPr>
      <xdr:spPr>
        <a:xfrm>
          <a:off x="19494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118111</xdr:rowOff>
    </xdr:from>
    <xdr:to>
      <xdr:col>107</xdr:col>
      <xdr:colOff>50800</xdr:colOff>
      <xdr:row>107</xdr:row>
      <xdr:rowOff>125730</xdr:rowOff>
    </xdr:to>
    <xdr:cxnSp macro="">
      <xdr:nvCxnSpPr>
        <xdr:cNvPr id="638" name="直線コネクタ 637">
          <a:extLst>
            <a:ext uri="{FF2B5EF4-FFF2-40B4-BE49-F238E27FC236}">
              <a16:creationId xmlns:a16="http://schemas.microsoft.com/office/drawing/2014/main" id="{DD3BED69-D617-4514-BF4C-CD05209FB138}"/>
            </a:ext>
          </a:extLst>
        </xdr:cNvPr>
        <xdr:cNvCxnSpPr/>
      </xdr:nvCxnSpPr>
      <xdr:spPr>
        <a:xfrm flipV="1">
          <a:off x="19545300" y="18463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88900</xdr:rowOff>
    </xdr:from>
    <xdr:to>
      <xdr:col>98</xdr:col>
      <xdr:colOff>38100</xdr:colOff>
      <xdr:row>108</xdr:row>
      <xdr:rowOff>19050</xdr:rowOff>
    </xdr:to>
    <xdr:sp macro="" textlink="">
      <xdr:nvSpPr>
        <xdr:cNvPr id="639" name="楕円 638">
          <a:extLst>
            <a:ext uri="{FF2B5EF4-FFF2-40B4-BE49-F238E27FC236}">
              <a16:creationId xmlns:a16="http://schemas.microsoft.com/office/drawing/2014/main" id="{72F618FE-3ED6-4392-9DB7-A371D7FA4312}"/>
            </a:ext>
          </a:extLst>
        </xdr:cNvPr>
        <xdr:cNvSpPr/>
      </xdr:nvSpPr>
      <xdr:spPr>
        <a:xfrm>
          <a:off x="18605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139700</xdr:rowOff>
    </xdr:to>
    <xdr:cxnSp macro="">
      <xdr:nvCxnSpPr>
        <xdr:cNvPr id="640" name="直線コネクタ 639">
          <a:extLst>
            <a:ext uri="{FF2B5EF4-FFF2-40B4-BE49-F238E27FC236}">
              <a16:creationId xmlns:a16="http://schemas.microsoft.com/office/drawing/2014/main" id="{66D297C3-6A9B-4F8F-AE03-E3BA5D558C45}"/>
            </a:ext>
          </a:extLst>
        </xdr:cNvPr>
        <xdr:cNvCxnSpPr/>
      </xdr:nvCxnSpPr>
      <xdr:spPr>
        <a:xfrm flipV="1">
          <a:off x="18656300" y="184708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641" name="n_1aveValue【庁舎】&#10;一人当たり面積">
          <a:extLst>
            <a:ext uri="{FF2B5EF4-FFF2-40B4-BE49-F238E27FC236}">
              <a16:creationId xmlns:a16="http://schemas.microsoft.com/office/drawing/2014/main" id="{E68BEDC6-8F83-44C4-89AE-1806098C1CE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2" name="n_2aveValue【庁舎】&#10;一人当たり面積">
          <a:extLst>
            <a:ext uri="{FF2B5EF4-FFF2-40B4-BE49-F238E27FC236}">
              <a16:creationId xmlns:a16="http://schemas.microsoft.com/office/drawing/2014/main" id="{07D82B21-F27F-4345-BD57-E9522E49D377}"/>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643" name="n_3aveValue【庁舎】&#10;一人当たり面積">
          <a:extLst>
            <a:ext uri="{FF2B5EF4-FFF2-40B4-BE49-F238E27FC236}">
              <a16:creationId xmlns:a16="http://schemas.microsoft.com/office/drawing/2014/main" id="{33B118CF-D1FA-44A2-BA04-A3BC19197E4F}"/>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644" name="n_4aveValue【庁舎】&#10;一人当たり面積">
          <a:extLst>
            <a:ext uri="{FF2B5EF4-FFF2-40B4-BE49-F238E27FC236}">
              <a16:creationId xmlns:a16="http://schemas.microsoft.com/office/drawing/2014/main" id="{880AC882-AB68-4946-949C-9A744FE24EF5}"/>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147338</xdr:rowOff>
    </xdr:from>
    <xdr:ext cx="469744" cy="259045"/>
    <xdr:sp macro="" textlink="">
      <xdr:nvSpPr>
        <xdr:cNvPr id="645" name="n_1mainValue【庁舎】&#10;一人当たり面積">
          <a:extLst>
            <a:ext uri="{FF2B5EF4-FFF2-40B4-BE49-F238E27FC236}">
              <a16:creationId xmlns:a16="http://schemas.microsoft.com/office/drawing/2014/main" id="{AAF31762-29B9-4B6F-A8F6-632314D23483}"/>
            </a:ext>
          </a:extLst>
        </xdr:cNvPr>
        <xdr:cNvSpPr txBox="1"/>
      </xdr:nvSpPr>
      <xdr:spPr>
        <a:xfrm>
          <a:off x="210757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646" name="n_2mainValue【庁舎】&#10;一人当たり面積">
          <a:extLst>
            <a:ext uri="{FF2B5EF4-FFF2-40B4-BE49-F238E27FC236}">
              <a16:creationId xmlns:a16="http://schemas.microsoft.com/office/drawing/2014/main" id="{2D072F04-5407-4AEF-9386-D868E8145104}"/>
            </a:ext>
          </a:extLst>
        </xdr:cNvPr>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647" name="n_3mainValue【庁舎】&#10;一人当たり面積">
          <a:extLst>
            <a:ext uri="{FF2B5EF4-FFF2-40B4-BE49-F238E27FC236}">
              <a16:creationId xmlns:a16="http://schemas.microsoft.com/office/drawing/2014/main" id="{8588308E-7F4F-4958-BA39-6768EF4584B0}"/>
            </a:ext>
          </a:extLst>
        </xdr:cNvPr>
        <xdr:cNvSpPr txBox="1"/>
      </xdr:nvSpPr>
      <xdr:spPr>
        <a:xfrm>
          <a:off x="19310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10177</xdr:rowOff>
    </xdr:from>
    <xdr:ext cx="469744" cy="259045"/>
    <xdr:sp macro="" textlink="">
      <xdr:nvSpPr>
        <xdr:cNvPr id="648" name="n_4mainValue【庁舎】&#10;一人当たり面積">
          <a:extLst>
            <a:ext uri="{FF2B5EF4-FFF2-40B4-BE49-F238E27FC236}">
              <a16:creationId xmlns:a16="http://schemas.microsoft.com/office/drawing/2014/main" id="{EC551363-528E-493B-AFE4-9A8E40202C68}"/>
            </a:ext>
          </a:extLst>
        </xdr:cNvPr>
        <xdr:cNvSpPr txBox="1"/>
      </xdr:nvSpPr>
      <xdr:spPr>
        <a:xfrm>
          <a:off x="18421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B8FE0689-A8B1-4C95-ADF9-88AE8E0A99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A33866BB-98DB-4A29-9CB8-F0222F5C23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3FF49F5F-7107-466D-B66C-6D388E01A77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類似団体と比較して特に有形固定資産減価償却率が高くなっている施設は、体育館・プール市民会館、庁舎となっている。</a:t>
          </a:r>
          <a:endParaRPr lang="ja-JP" altLang="ja-JP">
            <a:effectLst/>
          </a:endParaRPr>
        </a:p>
        <a:p>
          <a:r>
            <a:rPr kumimoji="1" lang="ja-JP" altLang="ja-JP" sz="1100">
              <a:solidFill>
                <a:schemeClr val="dk1"/>
              </a:solidFill>
              <a:effectLst/>
              <a:latin typeface="+mn-lt"/>
              <a:ea typeface="+mn-ea"/>
              <a:cs typeface="+mn-cs"/>
            </a:rPr>
            <a:t>どの施設においても、老朽化に伴う改修工事が毎年度実施しているところであり、高いランニングコストに加えて大規模改修のような単年度費用も掛かってくることから、公共施設等総合管理計画に基づいた計画的な更新や施設の統廃合を行い、費用等の見直しを図っていく。</a:t>
          </a:r>
          <a:endParaRPr lang="ja-JP" altLang="ja-JP">
            <a:effectLst/>
          </a:endParaRPr>
        </a:p>
        <a:p>
          <a:r>
            <a:rPr kumimoji="1" lang="ja-JP" altLang="ja-JP" sz="1100">
              <a:solidFill>
                <a:schemeClr val="dk1"/>
              </a:solidFill>
              <a:effectLst/>
              <a:latin typeface="+mn-lt"/>
              <a:ea typeface="+mn-ea"/>
              <a:cs typeface="+mn-cs"/>
            </a:rPr>
            <a:t>今後も数値等を類似団体や全国平均等と比較し施設の在り方等について、全庁的な検討も続けていきたい。</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前年度に引き続き税収は増加傾向にあるが、財政力指数は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類似団体平均を下回っており、直営施設の指定管理者制度検討や、必要な事業を峻別し投資的経費の抑制等、歳出の見直しを随時実施すると共に、町税等徴収体制の強化や釧路・根室広域地方税滞納整理機構への滞納案件の引継ぎ等、歳入確保に努めることにより財政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類似団体平均を若干</a:t>
          </a:r>
          <a:r>
            <a:rPr kumimoji="1" lang="ja-JP" altLang="en-US" sz="1100">
              <a:solidFill>
                <a:schemeClr val="dk1"/>
              </a:solidFill>
              <a:effectLst/>
              <a:latin typeface="+mn-lt"/>
              <a:ea typeface="+mn-ea"/>
              <a:cs typeface="+mn-cs"/>
            </a:rPr>
            <a:t>上回っており</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と高水準にあるため、今後も職員数見直しに伴う人件費減や高利率起債の補償金免除繰上償還、新規発行起債の管理・抑制や</a:t>
          </a:r>
          <a:r>
            <a:rPr kumimoji="1" lang="en-US" altLang="ja-JP" sz="1100">
              <a:solidFill>
                <a:schemeClr val="dk1"/>
              </a:solidFill>
              <a:effectLst/>
              <a:latin typeface="+mn-lt"/>
              <a:ea typeface="+mn-ea"/>
              <a:cs typeface="+mn-cs"/>
            </a:rPr>
            <a:t>PPP/PFI</a:t>
          </a:r>
          <a:r>
            <a:rPr kumimoji="1" lang="ja-JP" altLang="ja-JP" sz="1100">
              <a:solidFill>
                <a:schemeClr val="dk1"/>
              </a:solidFill>
              <a:effectLst/>
              <a:latin typeface="+mn-lt"/>
              <a:ea typeface="+mn-ea"/>
              <a:cs typeface="+mn-cs"/>
            </a:rPr>
            <a:t>事業活用によるコスト低減、</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サイクルに基づく事務事業評価による見直しを継続的に実施、当該比率の改善に努める。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98213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82935"/>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995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63</xdr:row>
      <xdr:rowOff>146473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771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4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74312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大きく上回っており、保育園や老人ホームを直営で行っていることで、人員・人件費が多大であることが大きな要因である。特別養護老人ホーム（平成２１年度）及びデイサービスセンター（平成２７年度）の民営化や、他業務についても指定管理者制度の導入等を勘案しながら、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13937</xdr:rowOff>
    </xdr:from>
    <xdr:to>
      <xdr:col>23</xdr:col>
      <xdr:colOff>133350</xdr:colOff>
      <xdr:row>89</xdr:row>
      <xdr:rowOff>155832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1537"/>
          <a:ext cx="838200" cy="3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96332</xdr:rowOff>
    </xdr:from>
    <xdr:to>
      <xdr:col>19</xdr:col>
      <xdr:colOff>133350</xdr:colOff>
      <xdr:row>88</xdr:row>
      <xdr:rowOff>13937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12482"/>
          <a:ext cx="889000" cy="8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11771</xdr:rowOff>
    </xdr:from>
    <xdr:to>
      <xdr:col>15</xdr:col>
      <xdr:colOff>82550</xdr:colOff>
      <xdr:row>87</xdr:row>
      <xdr:rowOff>96332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56471"/>
          <a:ext cx="889000" cy="25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10854</xdr:rowOff>
    </xdr:from>
    <xdr:to>
      <xdr:col>11</xdr:col>
      <xdr:colOff>31750</xdr:colOff>
      <xdr:row>86</xdr:row>
      <xdr:rowOff>11771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12654"/>
          <a:ext cx="889000" cy="3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105032</xdr:rowOff>
    </xdr:from>
    <xdr:to>
      <xdr:col>23</xdr:col>
      <xdr:colOff>184150</xdr:colOff>
      <xdr:row>90</xdr:row>
      <xdr:rowOff>35182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909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5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134587</xdr:rowOff>
    </xdr:from>
    <xdr:to>
      <xdr:col>19</xdr:col>
      <xdr:colOff>184150</xdr:colOff>
      <xdr:row>88</xdr:row>
      <xdr:rowOff>64737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49514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3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45532</xdr:rowOff>
    </xdr:from>
    <xdr:to>
      <xdr:col>15</xdr:col>
      <xdr:colOff>133350</xdr:colOff>
      <xdr:row>87</xdr:row>
      <xdr:rowOff>147132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131909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4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132421</xdr:rowOff>
    </xdr:from>
    <xdr:to>
      <xdr:col>11</xdr:col>
      <xdr:colOff>82550</xdr:colOff>
      <xdr:row>86</xdr:row>
      <xdr:rowOff>62571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47348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131504</xdr:rowOff>
    </xdr:from>
    <xdr:to>
      <xdr:col>7</xdr:col>
      <xdr:colOff>31750</xdr:colOff>
      <xdr:row>84</xdr:row>
      <xdr:rowOff>61654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46431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引き続き、退職者の一部不補充と併せて各種手当の総点検等を行い、給与の適正化に努めていることにより類似団体平均値に比較的近いものとなっている。今後も引き続き給与の適正化に努めていき現状の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159052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78618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23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78618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888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113091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8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年間）で職員数を</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％削減してきたものの、依然として類似団体を大きく上回っている。保育園や老人ホームを直営で行って</a:t>
          </a:r>
          <a:r>
            <a:rPr kumimoji="1" lang="ja-JP" altLang="en-US" sz="1100">
              <a:solidFill>
                <a:schemeClr val="dk1"/>
              </a:solidFill>
              <a:effectLst/>
              <a:latin typeface="+mn-lt"/>
              <a:ea typeface="+mn-ea"/>
              <a:cs typeface="+mn-cs"/>
            </a:rPr>
            <a:t>いることにより職員数が多いこともあるが、</a:t>
          </a:r>
          <a:r>
            <a:rPr kumimoji="1" lang="ja-JP" altLang="ja-JP" sz="1100">
              <a:solidFill>
                <a:schemeClr val="dk1"/>
              </a:solidFill>
              <a:effectLst/>
              <a:latin typeface="+mn-lt"/>
              <a:ea typeface="+mn-ea"/>
              <a:cs typeface="+mn-cs"/>
            </a:rPr>
            <a:t>ＰＤＣＡサイクルに基づく事務事業評価による効率化・見直し、また、退職者の一部不補充の実施、民営化や指定管理者制度の活用を検討し、類似団体の平均値に近づけるよう努める。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113242</xdr:rowOff>
    </xdr:from>
    <xdr:to>
      <xdr:col>81</xdr:col>
      <xdr:colOff>44450</xdr:colOff>
      <xdr:row>66</xdr:row>
      <xdr:rowOff>89789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57492"/>
          <a:ext cx="8382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101981</xdr:rowOff>
    </xdr:from>
    <xdr:to>
      <xdr:col>77</xdr:col>
      <xdr:colOff>44450</xdr:colOff>
      <xdr:row>65</xdr:row>
      <xdr:rowOff>113242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4623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79459</xdr:rowOff>
    </xdr:from>
    <xdr:to>
      <xdr:col>72</xdr:col>
      <xdr:colOff>203200</xdr:colOff>
      <xdr:row>65</xdr:row>
      <xdr:rowOff>101981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2370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18331</xdr:rowOff>
    </xdr:from>
    <xdr:to>
      <xdr:col>68</xdr:col>
      <xdr:colOff>152400</xdr:colOff>
      <xdr:row>65</xdr:row>
      <xdr:rowOff>79459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62581"/>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38989</xdr:rowOff>
    </xdr:from>
    <xdr:to>
      <xdr:col>81</xdr:col>
      <xdr:colOff>95250</xdr:colOff>
      <xdr:row>66</xdr:row>
      <xdr:rowOff>140589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106316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5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62442</xdr:rowOff>
    </xdr:from>
    <xdr:to>
      <xdr:col>77</xdr:col>
      <xdr:colOff>95250</xdr:colOff>
      <xdr:row>65</xdr:row>
      <xdr:rowOff>164042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148819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51181</xdr:rowOff>
    </xdr:from>
    <xdr:to>
      <xdr:col>73</xdr:col>
      <xdr:colOff>44450</xdr:colOff>
      <xdr:row>65</xdr:row>
      <xdr:rowOff>152781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137558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28659</xdr:rowOff>
    </xdr:from>
    <xdr:to>
      <xdr:col>68</xdr:col>
      <xdr:colOff>203200</xdr:colOff>
      <xdr:row>65</xdr:row>
      <xdr:rowOff>130259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115036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5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138981</xdr:rowOff>
    </xdr:from>
    <xdr:to>
      <xdr:col>64</xdr:col>
      <xdr:colOff>152400</xdr:colOff>
      <xdr:row>65</xdr:row>
      <xdr:rowOff>69131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53908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9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類似団体平均を上回っている主な要因としては、平成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年度に実施した病院建設事業補助（総事業費</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億円、うち起債</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億円）、弟子屈中学校、学校給食センター、道の駅整備等を行ったまちづくり整備事業（平成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　総事業費</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億円、うち起債</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億円）、公営住宅建て替え事業等である。比率改善のため新規地方債の発行抑制・高利率起債の補償金免除繰上償還、職員数の減、</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基金への積極的な積立等を行っているが、大型事業の償還開始により高止まりの状況が続いている。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43</xdr:row>
      <xdr:rowOff>63077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045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35154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63077</xdr:rowOff>
    </xdr:from>
    <xdr:to>
      <xdr:col>81</xdr:col>
      <xdr:colOff>133350</xdr:colOff>
      <xdr:row>43</xdr:row>
      <xdr:rowOff>63077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6773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308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71120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791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94827</xdr:rowOff>
    </xdr:from>
    <xdr:to>
      <xdr:col>77</xdr:col>
      <xdr:colOff>95250</xdr:colOff>
      <xdr:row>40</xdr:row>
      <xdr:rowOff>24977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127423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110913</xdr:rowOff>
    </xdr:from>
    <xdr:to>
      <xdr:col>73</xdr:col>
      <xdr:colOff>44450</xdr:colOff>
      <xdr:row>40</xdr:row>
      <xdr:rowOff>41063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127423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3871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146490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7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76623</xdr:rowOff>
    </xdr:from>
    <xdr:to>
      <xdr:col>68</xdr:col>
      <xdr:colOff>203200</xdr:colOff>
      <xdr:row>44</xdr:row>
      <xdr:rowOff>6773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163000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13</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年度に実施した病院建設事業補助（総事業費</a:t>
          </a:r>
          <a:r>
            <a:rPr kumimoji="1" lang="en-US" altLang="ja-JP" sz="1100" baseline="0">
              <a:solidFill>
                <a:schemeClr val="dk1"/>
              </a:solidFill>
              <a:effectLst/>
              <a:latin typeface="+mn-lt"/>
              <a:ea typeface="+mn-ea"/>
              <a:cs typeface="+mn-cs"/>
            </a:rPr>
            <a:t>36</a:t>
          </a:r>
          <a:r>
            <a:rPr kumimoji="1" lang="ja-JP" altLang="ja-JP" sz="1100" baseline="0">
              <a:solidFill>
                <a:schemeClr val="dk1"/>
              </a:solidFill>
              <a:effectLst/>
              <a:latin typeface="+mn-lt"/>
              <a:ea typeface="+mn-ea"/>
              <a:cs typeface="+mn-cs"/>
            </a:rPr>
            <a:t>億円、うち起債</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億円）、弟子屈中学校、学校給食センター、道の駅整備等を行ったまちづくり整備事業（平成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年度　総事業費</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億円、うち起債</a:t>
          </a:r>
          <a:r>
            <a:rPr kumimoji="1" lang="en-US" altLang="ja-JP" sz="1100" baseline="0">
              <a:solidFill>
                <a:schemeClr val="dk1"/>
              </a:solidFill>
              <a:effectLst/>
              <a:latin typeface="+mn-lt"/>
              <a:ea typeface="+mn-ea"/>
              <a:cs typeface="+mn-cs"/>
            </a:rPr>
            <a:t>8</a:t>
          </a:r>
          <a:r>
            <a:rPr kumimoji="1" lang="ja-JP" altLang="ja-JP" sz="1100" baseline="0">
              <a:solidFill>
                <a:schemeClr val="dk1"/>
              </a:solidFill>
              <a:effectLst/>
              <a:latin typeface="+mn-lt"/>
              <a:ea typeface="+mn-ea"/>
              <a:cs typeface="+mn-cs"/>
            </a:rPr>
            <a:t>億円）、公営住宅建て替え事業等</a:t>
          </a:r>
          <a:r>
            <a:rPr kumimoji="1" lang="ja-JP" altLang="en-US" sz="1100" baseline="0">
              <a:solidFill>
                <a:schemeClr val="dk1"/>
              </a:solidFill>
              <a:effectLst/>
              <a:latin typeface="+mn-lt"/>
              <a:ea typeface="+mn-ea"/>
              <a:cs typeface="+mn-cs"/>
            </a:rPr>
            <a:t>により令和２年度までは類似団体平均を大きく上回っていた</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令和３年度からは</a:t>
          </a:r>
          <a:r>
            <a:rPr kumimoji="1" lang="ja-JP" altLang="ja-JP" sz="1100" baseline="0">
              <a:solidFill>
                <a:schemeClr val="dk1"/>
              </a:solidFill>
              <a:effectLst/>
              <a:latin typeface="+mn-lt"/>
              <a:ea typeface="+mn-ea"/>
              <a:cs typeface="+mn-cs"/>
            </a:rPr>
            <a:t>基金残高の大幅な増加により改善されているが、今後検討されている公共施設等の統廃合や除却に要する経費を勘案しながら、適正な事業実施をはかり財政の健全化に努める。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120831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065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92908</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35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120831</xdr:rowOff>
    </xdr:from>
    <xdr:to>
      <xdr:col>81</xdr:col>
      <xdr:colOff>133350</xdr:colOff>
      <xdr:row>19</xdr:row>
      <xdr:rowOff>120831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3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109643</xdr:rowOff>
    </xdr:from>
    <xdr:to>
      <xdr:col>72</xdr:col>
      <xdr:colOff>203200</xdr:colOff>
      <xdr:row>18</xdr:row>
      <xdr:rowOff>96943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338493"/>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18</xdr:row>
      <xdr:rowOff>96943</xdr:rowOff>
    </xdr:from>
    <xdr:to>
      <xdr:col>68</xdr:col>
      <xdr:colOff>152400</xdr:colOff>
      <xdr:row>22</xdr:row>
      <xdr:rowOff>8648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183043"/>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58843</xdr:rowOff>
    </xdr:from>
    <xdr:to>
      <xdr:col>73</xdr:col>
      <xdr:colOff>44450</xdr:colOff>
      <xdr:row>13</xdr:row>
      <xdr:rowOff>160443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145220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37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46143</xdr:rowOff>
    </xdr:from>
    <xdr:to>
      <xdr:col>68</xdr:col>
      <xdr:colOff>203200</xdr:colOff>
      <xdr:row>18</xdr:row>
      <xdr:rowOff>147743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132520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1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129298</xdr:rowOff>
    </xdr:from>
    <xdr:to>
      <xdr:col>64</xdr:col>
      <xdr:colOff>152400</xdr:colOff>
      <xdr:row>22</xdr:row>
      <xdr:rowOff>59448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44225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a:t>
          </a:r>
          <a:r>
            <a:rPr kumimoji="1" lang="ja-JP" altLang="en-US" sz="1100">
              <a:solidFill>
                <a:schemeClr val="dk1"/>
              </a:solidFill>
              <a:effectLst/>
              <a:latin typeface="+mn-lt"/>
              <a:ea typeface="+mn-ea"/>
              <a:cs typeface="+mn-cs"/>
            </a:rPr>
            <a:t>若干低くなっている。人手不足により想定よりもも少ない人数で行政運営をしているという課題もあるが、引き続き</a:t>
          </a:r>
          <a:r>
            <a:rPr kumimoji="1" lang="ja-JP" altLang="ja-JP" sz="1100">
              <a:solidFill>
                <a:schemeClr val="dk1"/>
              </a:solidFill>
              <a:effectLst/>
              <a:latin typeface="+mn-lt"/>
              <a:ea typeface="+mn-ea"/>
              <a:cs typeface="+mn-cs"/>
            </a:rPr>
            <a:t>事務事業の民間委託、指定管理者制度、退職者一部不補充を</a:t>
          </a:r>
          <a:r>
            <a:rPr kumimoji="1" lang="ja-JP" altLang="en-US" sz="1100">
              <a:solidFill>
                <a:schemeClr val="dk1"/>
              </a:solidFill>
              <a:effectLst/>
              <a:latin typeface="+mn-lt"/>
              <a:ea typeface="+mn-ea"/>
              <a:cs typeface="+mn-cs"/>
            </a:rPr>
            <a:t>検討することにより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が過大にならないよう</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870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類似団体平均と比較すると、物件費に係る経常収支比率は低くなっている。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委託業務の見直しによる民営化、指定管理者制度導入による経費削減など</a:t>
          </a:r>
          <a:r>
            <a:rPr kumimoji="1" lang="ja-JP" altLang="en-US" sz="1100">
              <a:solidFill>
                <a:schemeClr val="dk1"/>
              </a:solidFill>
              <a:effectLst/>
              <a:latin typeface="+mn-lt"/>
              <a:ea typeface="+mn-ea"/>
              <a:cs typeface="+mn-cs"/>
            </a:rPr>
            <a:t>に努めコストが過大にならないよう努めていく。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147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16</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33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3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18</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391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27703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類似団体平均と同水準となっており、今後も養護老人ホーム運営や町独自の福祉サービスの充実、在宅福祉サービスや障がい者の自立支援に関するものを継続して水準の低下を招かぬよう配慮していきたい。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28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61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この経費については、特別会計への繰出金や施設等の維持補修費であ</a:t>
          </a:r>
          <a:r>
            <a:rPr kumimoji="1" lang="ja-JP" altLang="en-US" sz="1100">
              <a:solidFill>
                <a:schemeClr val="dk1"/>
              </a:solidFill>
              <a:effectLst/>
              <a:latin typeface="+mn-lt"/>
              <a:ea typeface="+mn-ea"/>
              <a:cs typeface="+mn-cs"/>
            </a:rPr>
            <a:t>るが、老朽化した施設の維持補修費などにより、</a:t>
          </a:r>
          <a:r>
            <a:rPr kumimoji="1" lang="ja-JP" altLang="ja-JP" sz="1100">
              <a:solidFill>
                <a:schemeClr val="dk1"/>
              </a:solidFill>
              <a:effectLst/>
              <a:latin typeface="+mn-lt"/>
              <a:ea typeface="+mn-ea"/>
              <a:cs typeface="+mn-cs"/>
            </a:rPr>
            <a:t>類似団体平均・全国平均ともに</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施設の統廃合を進めることで維持補修費の削減を図ることに加え、</a:t>
          </a:r>
          <a:r>
            <a:rPr kumimoji="1" lang="ja-JP" altLang="ja-JP" sz="1100">
              <a:solidFill>
                <a:schemeClr val="dk1"/>
              </a:solidFill>
              <a:effectLst/>
              <a:latin typeface="+mn-lt"/>
              <a:ea typeface="+mn-ea"/>
              <a:cs typeface="+mn-cs"/>
            </a:rPr>
            <a:t>繰出金において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各会計における経費の節減などを徹底し健全化、負担の適正化を図り更なる比率改善に努める。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224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15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54</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194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53</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194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110490</xdr:rowOff>
    </xdr:from>
    <xdr:to>
      <xdr:col>65</xdr:col>
      <xdr:colOff>53975</xdr:colOff>
      <xdr:row>54</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50817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物価や人件費の高騰により各団体への補助金等が増加し、</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よりも高い数値となった</a:t>
          </a:r>
          <a:r>
            <a:rPr kumimoji="1" lang="ja-JP" altLang="ja-JP" sz="1100">
              <a:solidFill>
                <a:schemeClr val="dk1"/>
              </a:solidFill>
              <a:effectLst/>
              <a:latin typeface="+mn-lt"/>
              <a:ea typeface="+mn-ea"/>
              <a:cs typeface="+mn-cs"/>
            </a:rPr>
            <a:t>、今後については各種団体への補助金について事務事業評価により適正かつ明確な基準で見直しや廃止を行い、適切な財政運営に努める</a:t>
          </a:r>
          <a:r>
            <a:rPr kumimoji="1" lang="ja-JP" altLang="en-US" sz="1100">
              <a:solidFill>
                <a:schemeClr val="dk1"/>
              </a:solidFill>
              <a:effectLst/>
              <a:latin typeface="+mn-lt"/>
              <a:ea typeface="+mn-ea"/>
              <a:cs typeface="+mn-cs"/>
            </a:rPr>
            <a:t>ことで改善を図る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3636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586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144543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類似団体平均と比較すると、公債費に係る経常収支比率は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高くなっているが、要因としては過去の病院、学校建設及び養護老人ホーム移転改築事業の起債償還開始等によるものである。さらに、公営企業債の元利償還金など公債費に類似した経費を合わせると、公債費の負担は非常に大きいものとなっており、今後においても公営住宅建替事業、各地区再整備事業といった大型事業により比率の上昇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972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27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54611</xdr:rowOff>
    </xdr:from>
    <xdr:to>
      <xdr:col>15</xdr:col>
      <xdr:colOff>98425</xdr:colOff>
      <xdr:row>78</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277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92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34289</xdr:rowOff>
    </xdr:from>
    <xdr:to>
      <xdr:col>20</xdr:col>
      <xdr:colOff>38100</xdr:colOff>
      <xdr:row>78</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120666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102870</xdr:rowOff>
    </xdr:from>
    <xdr:to>
      <xdr:col>6</xdr:col>
      <xdr:colOff>171450</xdr:colOff>
      <xdr:row>79</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この経費については、類似団体平均・全国平均と同水準</a:t>
          </a:r>
          <a:r>
            <a:rPr kumimoji="1" lang="ja-JP" altLang="en-US" sz="1100">
              <a:solidFill>
                <a:schemeClr val="dk1"/>
              </a:solidFill>
              <a:effectLst/>
              <a:latin typeface="+mn-lt"/>
              <a:ea typeface="+mn-ea"/>
              <a:cs typeface="+mn-cs"/>
            </a:rPr>
            <a:t>で推移していたが令和５年度においては</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今後も各種経費の節減を徹底し同水準の維持に努める。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343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83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9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7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151026</xdr:rowOff>
    </xdr:from>
    <xdr:to>
      <xdr:col>29</xdr:col>
      <xdr:colOff>127000</xdr:colOff>
      <xdr:row>13</xdr:row>
      <xdr:rowOff>118770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6051"/>
          <a:ext cx="647700" cy="139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118770</xdr:rowOff>
    </xdr:from>
    <xdr:to>
      <xdr:col>26</xdr:col>
      <xdr:colOff>50800</xdr:colOff>
      <xdr:row>13</xdr:row>
      <xdr:rowOff>158463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95245"/>
          <a:ext cx="698500" cy="3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158463</xdr:rowOff>
    </xdr:from>
    <xdr:to>
      <xdr:col>22</xdr:col>
      <xdr:colOff>114300</xdr:colOff>
      <xdr:row>14</xdr:row>
      <xdr:rowOff>33411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4938"/>
          <a:ext cx="698500" cy="46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33411</xdr:rowOff>
    </xdr:from>
    <xdr:to>
      <xdr:col>18</xdr:col>
      <xdr:colOff>177800</xdr:colOff>
      <xdr:row>14</xdr:row>
      <xdr:rowOff>144358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1336"/>
          <a:ext cx="698500" cy="1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100226</xdr:rowOff>
    </xdr:from>
    <xdr:to>
      <xdr:col>29</xdr:col>
      <xdr:colOff>177800</xdr:colOff>
      <xdr:row>13</xdr:row>
      <xdr:rowOff>30376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46903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5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67970</xdr:rowOff>
    </xdr:from>
    <xdr:to>
      <xdr:col>26</xdr:col>
      <xdr:colOff>101600</xdr:colOff>
      <xdr:row>13</xdr:row>
      <xdr:rowOff>169570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44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8297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107663</xdr:rowOff>
    </xdr:from>
    <xdr:to>
      <xdr:col>22</xdr:col>
      <xdr:colOff>165100</xdr:colOff>
      <xdr:row>14</xdr:row>
      <xdr:rowOff>37813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47990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154061</xdr:rowOff>
    </xdr:from>
    <xdr:to>
      <xdr:col>19</xdr:col>
      <xdr:colOff>38100</xdr:colOff>
      <xdr:row>14</xdr:row>
      <xdr:rowOff>84211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0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94388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93558</xdr:rowOff>
    </xdr:from>
    <xdr:to>
      <xdr:col>15</xdr:col>
      <xdr:colOff>101600</xdr:colOff>
      <xdr:row>15</xdr:row>
      <xdr:rowOff>23708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33885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123489</xdr:rowOff>
    </xdr:from>
    <xdr:to>
      <xdr:col>29</xdr:col>
      <xdr:colOff>127000</xdr:colOff>
      <xdr:row>33</xdr:row>
      <xdr:rowOff>283819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048039"/>
          <a:ext cx="647700" cy="16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283819</xdr:rowOff>
    </xdr:from>
    <xdr:to>
      <xdr:col>26</xdr:col>
      <xdr:colOff>50800</xdr:colOff>
      <xdr:row>34</xdr:row>
      <xdr:rowOff>3670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208369"/>
          <a:ext cx="698500" cy="6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120028</xdr:rowOff>
    </xdr:from>
    <xdr:to>
      <xdr:col>22</xdr:col>
      <xdr:colOff>114300</xdr:colOff>
      <xdr:row>34</xdr:row>
      <xdr:rowOff>3670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044578"/>
          <a:ext cx="698500" cy="226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120028</xdr:rowOff>
    </xdr:from>
    <xdr:to>
      <xdr:col>18</xdr:col>
      <xdr:colOff>177800</xdr:colOff>
      <xdr:row>33</xdr:row>
      <xdr:rowOff>281289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044578"/>
          <a:ext cx="698500" cy="16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72689</xdr:rowOff>
    </xdr:from>
    <xdr:to>
      <xdr:col>29</xdr:col>
      <xdr:colOff>177800</xdr:colOff>
      <xdr:row>33</xdr:row>
      <xdr:rowOff>174289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599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19366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9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233019</xdr:rowOff>
    </xdr:from>
    <xdr:to>
      <xdr:col>26</xdr:col>
      <xdr:colOff>101600</xdr:colOff>
      <xdr:row>33</xdr:row>
      <xdr:rowOff>334619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5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2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295770</xdr:rowOff>
    </xdr:from>
    <xdr:to>
      <xdr:col>22</xdr:col>
      <xdr:colOff>165100</xdr:colOff>
      <xdr:row>34</xdr:row>
      <xdr:rowOff>54470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20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64647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69228</xdr:rowOff>
    </xdr:from>
    <xdr:to>
      <xdr:col>19</xdr:col>
      <xdr:colOff>38100</xdr:colOff>
      <xdr:row>33</xdr:row>
      <xdr:rowOff>170828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599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9555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76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230489</xdr:rowOff>
    </xdr:from>
    <xdr:to>
      <xdr:col>15</xdr:col>
      <xdr:colOff>101600</xdr:colOff>
      <xdr:row>33</xdr:row>
      <xdr:rowOff>332089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15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170816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50531</xdr:rowOff>
    </xdr:from>
    <xdr:to>
      <xdr:col>24</xdr:col>
      <xdr:colOff>63500</xdr:colOff>
      <xdr:row>31</xdr:row>
      <xdr:rowOff>88722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5481"/>
          <a:ext cx="838200" cy="3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88722</xdr:rowOff>
    </xdr:from>
    <xdr:to>
      <xdr:col>19</xdr:col>
      <xdr:colOff>177800</xdr:colOff>
      <xdr:row>31</xdr:row>
      <xdr:rowOff>109433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03672"/>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109433</xdr:rowOff>
    </xdr:from>
    <xdr:to>
      <xdr:col>15</xdr:col>
      <xdr:colOff>50800</xdr:colOff>
      <xdr:row>31</xdr:row>
      <xdr:rowOff>154887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24383"/>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154887</xdr:rowOff>
    </xdr:from>
    <xdr:to>
      <xdr:col>10</xdr:col>
      <xdr:colOff>114300</xdr:colOff>
      <xdr:row>33</xdr:row>
      <xdr:rowOff>133452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9837"/>
          <a:ext cx="889000" cy="3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171181</xdr:rowOff>
    </xdr:from>
    <xdr:to>
      <xdr:col>24</xdr:col>
      <xdr:colOff>114300</xdr:colOff>
      <xdr:row>31</xdr:row>
      <xdr:rowOff>101331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86108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37922</xdr:rowOff>
    </xdr:from>
    <xdr:to>
      <xdr:col>20</xdr:col>
      <xdr:colOff>38100</xdr:colOff>
      <xdr:row>31</xdr:row>
      <xdr:rowOff>139522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156049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2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58633</xdr:rowOff>
    </xdr:from>
    <xdr:to>
      <xdr:col>15</xdr:col>
      <xdr:colOff>101600</xdr:colOff>
      <xdr:row>31</xdr:row>
      <xdr:rowOff>160233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5310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4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104087</xdr:rowOff>
    </xdr:from>
    <xdr:to>
      <xdr:col>10</xdr:col>
      <xdr:colOff>165100</xdr:colOff>
      <xdr:row>32</xdr:row>
      <xdr:rowOff>34237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50764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9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82652</xdr:rowOff>
    </xdr:from>
    <xdr:to>
      <xdr:col>6</xdr:col>
      <xdr:colOff>38100</xdr:colOff>
      <xdr:row>34</xdr:row>
      <xdr:rowOff>12802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29329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105252</xdr:rowOff>
    </xdr:from>
    <xdr:to>
      <xdr:col>24</xdr:col>
      <xdr:colOff>63500</xdr:colOff>
      <xdr:row>52</xdr:row>
      <xdr:rowOff>109489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8677752"/>
          <a:ext cx="838200" cy="3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109489</xdr:rowOff>
    </xdr:from>
    <xdr:to>
      <xdr:col>19</xdr:col>
      <xdr:colOff>177800</xdr:colOff>
      <xdr:row>53</xdr:row>
      <xdr:rowOff>47746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024889"/>
          <a:ext cx="889000" cy="10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47746</xdr:rowOff>
    </xdr:from>
    <xdr:to>
      <xdr:col>15</xdr:col>
      <xdr:colOff>50800</xdr:colOff>
      <xdr:row>54</xdr:row>
      <xdr:rowOff>159162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134596"/>
          <a:ext cx="889000" cy="2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159162</xdr:rowOff>
    </xdr:from>
    <xdr:to>
      <xdr:col>10</xdr:col>
      <xdr:colOff>114300</xdr:colOff>
      <xdr:row>56</xdr:row>
      <xdr:rowOff>171098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417462"/>
          <a:ext cx="889000" cy="35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54452</xdr:rowOff>
    </xdr:from>
    <xdr:to>
      <xdr:col>24</xdr:col>
      <xdr:colOff>114300</xdr:colOff>
      <xdr:row>50</xdr:row>
      <xdr:rowOff>156052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862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7479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857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58689</xdr:rowOff>
    </xdr:from>
    <xdr:to>
      <xdr:col>20</xdr:col>
      <xdr:colOff>38100</xdr:colOff>
      <xdr:row>52</xdr:row>
      <xdr:rowOff>160289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89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5366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874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168396</xdr:rowOff>
    </xdr:from>
    <xdr:to>
      <xdr:col>15</xdr:col>
      <xdr:colOff>101600</xdr:colOff>
      <xdr:row>53</xdr:row>
      <xdr:rowOff>98546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0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115073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8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108362</xdr:rowOff>
    </xdr:from>
    <xdr:to>
      <xdr:col>10</xdr:col>
      <xdr:colOff>165100</xdr:colOff>
      <xdr:row>55</xdr:row>
      <xdr:rowOff>38512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3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55039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1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120298</xdr:rowOff>
    </xdr:from>
    <xdr:to>
      <xdr:col>6</xdr:col>
      <xdr:colOff>38100</xdr:colOff>
      <xdr:row>57</xdr:row>
      <xdr:rowOff>50448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66975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9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148634</xdr:rowOff>
    </xdr:from>
    <xdr:to>
      <xdr:col>24</xdr:col>
      <xdr:colOff>63500</xdr:colOff>
      <xdr:row>75</xdr:row>
      <xdr:rowOff>94075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835934"/>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54546</xdr:rowOff>
    </xdr:from>
    <xdr:to>
      <xdr:col>19</xdr:col>
      <xdr:colOff>177800</xdr:colOff>
      <xdr:row>75</xdr:row>
      <xdr:rowOff>94075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913296"/>
          <a:ext cx="8890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54546</xdr:rowOff>
    </xdr:from>
    <xdr:to>
      <xdr:col>15</xdr:col>
      <xdr:colOff>50800</xdr:colOff>
      <xdr:row>76</xdr:row>
      <xdr:rowOff>113925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13296"/>
          <a:ext cx="889000" cy="2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52336</xdr:rowOff>
    </xdr:from>
    <xdr:to>
      <xdr:col>10</xdr:col>
      <xdr:colOff>114300</xdr:colOff>
      <xdr:row>76</xdr:row>
      <xdr:rowOff>113925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082536"/>
          <a:ext cx="889000" cy="6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97834</xdr:rowOff>
    </xdr:from>
    <xdr:to>
      <xdr:col>24</xdr:col>
      <xdr:colOff>114300</xdr:colOff>
      <xdr:row>75</xdr:row>
      <xdr:rowOff>27984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120711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43275</xdr:rowOff>
    </xdr:from>
    <xdr:to>
      <xdr:col>20</xdr:col>
      <xdr:colOff>38100</xdr:colOff>
      <xdr:row>75</xdr:row>
      <xdr:rowOff>144875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161402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6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3746</xdr:rowOff>
    </xdr:from>
    <xdr:to>
      <xdr:col>15</xdr:col>
      <xdr:colOff>101600</xdr:colOff>
      <xdr:row>75</xdr:row>
      <xdr:rowOff>105346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121873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6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63125</xdr:rowOff>
    </xdr:from>
    <xdr:to>
      <xdr:col>10</xdr:col>
      <xdr:colOff>165100</xdr:colOff>
      <xdr:row>76</xdr:row>
      <xdr:rowOff>164725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9803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1536</xdr:rowOff>
    </xdr:from>
    <xdr:to>
      <xdr:col>6</xdr:col>
      <xdr:colOff>38100</xdr:colOff>
      <xdr:row>76</xdr:row>
      <xdr:rowOff>103136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119663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0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5100</xdr:rowOff>
    </xdr:from>
    <xdr:to>
      <xdr:col>24</xdr:col>
      <xdr:colOff>63500</xdr:colOff>
      <xdr:row>94</xdr:row>
      <xdr:rowOff>13742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1400"/>
          <a:ext cx="8382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152428</xdr:rowOff>
    </xdr:from>
    <xdr:to>
      <xdr:col>19</xdr:col>
      <xdr:colOff>177800</xdr:colOff>
      <xdr:row>94</xdr:row>
      <xdr:rowOff>13742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097278"/>
          <a:ext cx="889000" cy="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152428</xdr:rowOff>
    </xdr:from>
    <xdr:to>
      <xdr:col>15</xdr:col>
      <xdr:colOff>50800</xdr:colOff>
      <xdr:row>95</xdr:row>
      <xdr:rowOff>88914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97278"/>
          <a:ext cx="889000" cy="27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88914</xdr:rowOff>
    </xdr:from>
    <xdr:to>
      <xdr:col>10</xdr:col>
      <xdr:colOff>114300</xdr:colOff>
      <xdr:row>95</xdr:row>
      <xdr:rowOff>141767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76664"/>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125750</xdr:rowOff>
    </xdr:from>
    <xdr:to>
      <xdr:col>24</xdr:col>
      <xdr:colOff>114300</xdr:colOff>
      <xdr:row>94</xdr:row>
      <xdr:rowOff>55900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148627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2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134392</xdr:rowOff>
    </xdr:from>
    <xdr:to>
      <xdr:col>20</xdr:col>
      <xdr:colOff>38100</xdr:colOff>
      <xdr:row>94</xdr:row>
      <xdr:rowOff>64542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81069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5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101628</xdr:rowOff>
    </xdr:from>
    <xdr:to>
      <xdr:col>15</xdr:col>
      <xdr:colOff>101600</xdr:colOff>
      <xdr:row>94</xdr:row>
      <xdr:rowOff>31778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48305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2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38114</xdr:rowOff>
    </xdr:from>
    <xdr:to>
      <xdr:col>10</xdr:col>
      <xdr:colOff>165100</xdr:colOff>
      <xdr:row>95</xdr:row>
      <xdr:rowOff>139714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156241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0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90967</xdr:rowOff>
    </xdr:from>
    <xdr:to>
      <xdr:col>6</xdr:col>
      <xdr:colOff>38100</xdr:colOff>
      <xdr:row>96</xdr:row>
      <xdr:rowOff>21117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37644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61352</xdr:rowOff>
    </xdr:from>
    <xdr:to>
      <xdr:col>55</xdr:col>
      <xdr:colOff>0</xdr:colOff>
      <xdr:row>34</xdr:row>
      <xdr:rowOff>99731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90652"/>
          <a:ext cx="838200" cy="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99731</xdr:rowOff>
    </xdr:from>
    <xdr:to>
      <xdr:col>50</xdr:col>
      <xdr:colOff>114300</xdr:colOff>
      <xdr:row>35</xdr:row>
      <xdr:rowOff>71848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29031"/>
          <a:ext cx="889000" cy="1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24473</xdr:rowOff>
    </xdr:from>
    <xdr:to>
      <xdr:col>45</xdr:col>
      <xdr:colOff>177800</xdr:colOff>
      <xdr:row>35</xdr:row>
      <xdr:rowOff>71848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82323"/>
          <a:ext cx="889000" cy="3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24473</xdr:rowOff>
    </xdr:from>
    <xdr:to>
      <xdr:col>41</xdr:col>
      <xdr:colOff>50800</xdr:colOff>
      <xdr:row>35</xdr:row>
      <xdr:rowOff>114414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82323"/>
          <a:ext cx="889000" cy="4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10552</xdr:rowOff>
    </xdr:from>
    <xdr:to>
      <xdr:col>55</xdr:col>
      <xdr:colOff>50800</xdr:colOff>
      <xdr:row>34</xdr:row>
      <xdr:rowOff>112152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33429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9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48931</xdr:rowOff>
    </xdr:from>
    <xdr:to>
      <xdr:col>50</xdr:col>
      <xdr:colOff>165100</xdr:colOff>
      <xdr:row>34</xdr:row>
      <xdr:rowOff>150531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167058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5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21048</xdr:rowOff>
    </xdr:from>
    <xdr:to>
      <xdr:col>46</xdr:col>
      <xdr:colOff>38100</xdr:colOff>
      <xdr:row>35</xdr:row>
      <xdr:rowOff>122648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139175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9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145123</xdr:rowOff>
    </xdr:from>
    <xdr:to>
      <xdr:col>41</xdr:col>
      <xdr:colOff>101600</xdr:colOff>
      <xdr:row>33</xdr:row>
      <xdr:rowOff>75273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91800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0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63614</xdr:rowOff>
    </xdr:from>
    <xdr:to>
      <xdr:col>36</xdr:col>
      <xdr:colOff>165100</xdr:colOff>
      <xdr:row>35</xdr:row>
      <xdr:rowOff>165214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10291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3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100893</xdr:rowOff>
    </xdr:from>
    <xdr:to>
      <xdr:col>55</xdr:col>
      <xdr:colOff>0</xdr:colOff>
      <xdr:row>58</xdr:row>
      <xdr:rowOff>34151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73543"/>
          <a:ext cx="8382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10713</xdr:rowOff>
    </xdr:from>
    <xdr:to>
      <xdr:col>50</xdr:col>
      <xdr:colOff>114300</xdr:colOff>
      <xdr:row>58</xdr:row>
      <xdr:rowOff>34151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4813"/>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10713</xdr:rowOff>
    </xdr:from>
    <xdr:to>
      <xdr:col>45</xdr:col>
      <xdr:colOff>177800</xdr:colOff>
      <xdr:row>58</xdr:row>
      <xdr:rowOff>68187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4813"/>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68187</xdr:rowOff>
    </xdr:from>
    <xdr:to>
      <xdr:col>41</xdr:col>
      <xdr:colOff>50800</xdr:colOff>
      <xdr:row>58</xdr:row>
      <xdr:rowOff>82872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2287"/>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50093</xdr:rowOff>
    </xdr:from>
    <xdr:to>
      <xdr:col>55</xdr:col>
      <xdr:colOff>50800</xdr:colOff>
      <xdr:row>57</xdr:row>
      <xdr:rowOff>151693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2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72970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154801</xdr:rowOff>
    </xdr:from>
    <xdr:to>
      <xdr:col>50</xdr:col>
      <xdr:colOff>165100</xdr:colOff>
      <xdr:row>58</xdr:row>
      <xdr:rowOff>84951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101478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0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131363</xdr:rowOff>
    </xdr:from>
    <xdr:to>
      <xdr:col>46</xdr:col>
      <xdr:colOff>38100</xdr:colOff>
      <xdr:row>58</xdr:row>
      <xdr:rowOff>61513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78040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7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17387</xdr:rowOff>
    </xdr:from>
    <xdr:to>
      <xdr:col>41</xdr:col>
      <xdr:colOff>101600</xdr:colOff>
      <xdr:row>58</xdr:row>
      <xdr:rowOff>118987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135514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3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32072</xdr:rowOff>
    </xdr:from>
    <xdr:to>
      <xdr:col>36</xdr:col>
      <xdr:colOff>165100</xdr:colOff>
      <xdr:row>58</xdr:row>
      <xdr:rowOff>133672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124799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158942</xdr:rowOff>
    </xdr:from>
    <xdr:to>
      <xdr:col>55</xdr:col>
      <xdr:colOff>0</xdr:colOff>
      <xdr:row>78</xdr:row>
      <xdr:rowOff>111218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60592"/>
          <a:ext cx="838200" cy="1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111218</xdr:rowOff>
    </xdr:from>
    <xdr:to>
      <xdr:col>50</xdr:col>
      <xdr:colOff>114300</xdr:colOff>
      <xdr:row>78</xdr:row>
      <xdr:rowOff>121287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4318"/>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121287</xdr:rowOff>
    </xdr:from>
    <xdr:to>
      <xdr:col>45</xdr:col>
      <xdr:colOff>177800</xdr:colOff>
      <xdr:row>78</xdr:row>
      <xdr:rowOff>121658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4387"/>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121658</xdr:rowOff>
    </xdr:from>
    <xdr:to>
      <xdr:col>41</xdr:col>
      <xdr:colOff>50800</xdr:colOff>
      <xdr:row>78</xdr:row>
      <xdr:rowOff>137223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4758"/>
          <a:ext cx="889000" cy="1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108142</xdr:rowOff>
    </xdr:from>
    <xdr:to>
      <xdr:col>55</xdr:col>
      <xdr:colOff>50800</xdr:colOff>
      <xdr:row>78</xdr:row>
      <xdr:rowOff>38292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131019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6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60418</xdr:rowOff>
    </xdr:from>
    <xdr:to>
      <xdr:col>50</xdr:col>
      <xdr:colOff>165100</xdr:colOff>
      <xdr:row>78</xdr:row>
      <xdr:rowOff>162018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7095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70487</xdr:rowOff>
    </xdr:from>
    <xdr:to>
      <xdr:col>46</xdr:col>
      <xdr:colOff>38100</xdr:colOff>
      <xdr:row>79</xdr:row>
      <xdr:rowOff>637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163214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70858</xdr:rowOff>
    </xdr:from>
    <xdr:to>
      <xdr:col>41</xdr:col>
      <xdr:colOff>101600</xdr:colOff>
      <xdr:row>79</xdr:row>
      <xdr:rowOff>1008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17535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86423</xdr:rowOff>
    </xdr:from>
    <xdr:to>
      <xdr:col>36</xdr:col>
      <xdr:colOff>165100</xdr:colOff>
      <xdr:row>79</xdr:row>
      <xdr:rowOff>16573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64449</xdr:rowOff>
    </xdr:from>
    <xdr:to>
      <xdr:col>55</xdr:col>
      <xdr:colOff>0</xdr:colOff>
      <xdr:row>97</xdr:row>
      <xdr:rowOff>94128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95099"/>
          <a:ext cx="8382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107285</xdr:rowOff>
    </xdr:from>
    <xdr:to>
      <xdr:col>50</xdr:col>
      <xdr:colOff>114300</xdr:colOff>
      <xdr:row>97</xdr:row>
      <xdr:rowOff>64449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95035"/>
          <a:ext cx="889000" cy="30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107285</xdr:rowOff>
    </xdr:from>
    <xdr:to>
      <xdr:col>45</xdr:col>
      <xdr:colOff>177800</xdr:colOff>
      <xdr:row>97</xdr:row>
      <xdr:rowOff>136961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95035"/>
          <a:ext cx="889000" cy="37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136961</xdr:rowOff>
    </xdr:from>
    <xdr:to>
      <xdr:col>41</xdr:col>
      <xdr:colOff>50800</xdr:colOff>
      <xdr:row>97</xdr:row>
      <xdr:rowOff>168801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67611"/>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43328</xdr:rowOff>
    </xdr:from>
    <xdr:to>
      <xdr:col>55</xdr:col>
      <xdr:colOff>50800</xdr:colOff>
      <xdr:row>97</xdr:row>
      <xdr:rowOff>144928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66205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2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13649</xdr:rowOff>
    </xdr:from>
    <xdr:to>
      <xdr:col>50</xdr:col>
      <xdr:colOff>165100</xdr:colOff>
      <xdr:row>97</xdr:row>
      <xdr:rowOff>115249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131776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1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56485</xdr:rowOff>
    </xdr:from>
    <xdr:to>
      <xdr:col>46</xdr:col>
      <xdr:colOff>38100</xdr:colOff>
      <xdr:row>95</xdr:row>
      <xdr:rowOff>158085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3162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1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86161</xdr:rowOff>
    </xdr:from>
    <xdr:to>
      <xdr:col>41</xdr:col>
      <xdr:colOff>101600</xdr:colOff>
      <xdr:row>98</xdr:row>
      <xdr:rowOff>16311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1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32838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118001</xdr:rowOff>
    </xdr:from>
    <xdr:to>
      <xdr:col>36</xdr:col>
      <xdr:colOff>165100</xdr:colOff>
      <xdr:row>98</xdr:row>
      <xdr:rowOff>48151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64678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67081</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53631"/>
          <a:ext cx="838200" cy="3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67081</xdr:rowOff>
    </xdr:from>
    <xdr:to>
      <xdr:col>81</xdr:col>
      <xdr:colOff>50800</xdr:colOff>
      <xdr:row>39</xdr:row>
      <xdr:rowOff>94807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5363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94807</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81357"/>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95101</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1651"/>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16281</xdr:rowOff>
    </xdr:from>
    <xdr:to>
      <xdr:col>81</xdr:col>
      <xdr:colOff>101600</xdr:colOff>
      <xdr:row>39</xdr:row>
      <xdr:rowOff>117881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109008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44007</xdr:rowOff>
    </xdr:from>
    <xdr:to>
      <xdr:col>76</xdr:col>
      <xdr:colOff>165100</xdr:colOff>
      <xdr:row>39</xdr:row>
      <xdr:rowOff>145607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136734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2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44301</xdr:rowOff>
    </xdr:from>
    <xdr:to>
      <xdr:col>67</xdr:col>
      <xdr:colOff>101600</xdr:colOff>
      <xdr:row>39</xdr:row>
      <xdr:rowOff>145901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137028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137665</xdr:rowOff>
    </xdr:from>
    <xdr:to>
      <xdr:col>85</xdr:col>
      <xdr:colOff>127000</xdr:colOff>
      <xdr:row>75</xdr:row>
      <xdr:rowOff>21571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824965"/>
          <a:ext cx="838200" cy="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137665</xdr:rowOff>
    </xdr:from>
    <xdr:to>
      <xdr:col>81</xdr:col>
      <xdr:colOff>50800</xdr:colOff>
      <xdr:row>74</xdr:row>
      <xdr:rowOff>167616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24965"/>
          <a:ext cx="889000" cy="2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167616</xdr:rowOff>
    </xdr:from>
    <xdr:to>
      <xdr:col>76</xdr:col>
      <xdr:colOff>114300</xdr:colOff>
      <xdr:row>75</xdr:row>
      <xdr:rowOff>3058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854916"/>
          <a:ext cx="889000" cy="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3058</xdr:rowOff>
    </xdr:from>
    <xdr:to>
      <xdr:col>71</xdr:col>
      <xdr:colOff>177800</xdr:colOff>
      <xdr:row>75</xdr:row>
      <xdr:rowOff>17841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6180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142221</xdr:rowOff>
    </xdr:from>
    <xdr:to>
      <xdr:col>85</xdr:col>
      <xdr:colOff>177800</xdr:colOff>
      <xdr:row>75</xdr:row>
      <xdr:rowOff>72371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165098</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86865</xdr:rowOff>
    </xdr:from>
    <xdr:to>
      <xdr:col>81</xdr:col>
      <xdr:colOff>101600</xdr:colOff>
      <xdr:row>75</xdr:row>
      <xdr:rowOff>17015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33542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54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116816</xdr:rowOff>
    </xdr:from>
    <xdr:to>
      <xdr:col>76</xdr:col>
      <xdr:colOff>165100</xdr:colOff>
      <xdr:row>75</xdr:row>
      <xdr:rowOff>46966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63493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5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123708</xdr:rowOff>
    </xdr:from>
    <xdr:to>
      <xdr:col>72</xdr:col>
      <xdr:colOff>38100</xdr:colOff>
      <xdr:row>75</xdr:row>
      <xdr:rowOff>53858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70385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58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138491</xdr:rowOff>
    </xdr:from>
    <xdr:to>
      <xdr:col>67</xdr:col>
      <xdr:colOff>101600</xdr:colOff>
      <xdr:row>75</xdr:row>
      <xdr:rowOff>68641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85168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60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95191</xdr:rowOff>
    </xdr:from>
    <xdr:to>
      <xdr:col>85</xdr:col>
      <xdr:colOff>127000</xdr:colOff>
      <xdr:row>94</xdr:row>
      <xdr:rowOff>93205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868591"/>
          <a:ext cx="838200" cy="34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10843</xdr:rowOff>
    </xdr:from>
    <xdr:to>
      <xdr:col>81</xdr:col>
      <xdr:colOff>50800</xdr:colOff>
      <xdr:row>94</xdr:row>
      <xdr:rowOff>93205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5955693"/>
          <a:ext cx="889000" cy="2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10843</xdr:rowOff>
    </xdr:from>
    <xdr:to>
      <xdr:col>76</xdr:col>
      <xdr:colOff>114300</xdr:colOff>
      <xdr:row>95</xdr:row>
      <xdr:rowOff>40236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5955693"/>
          <a:ext cx="889000" cy="37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40236</xdr:rowOff>
    </xdr:from>
    <xdr:to>
      <xdr:col>71</xdr:col>
      <xdr:colOff>177800</xdr:colOff>
      <xdr:row>98</xdr:row>
      <xdr:rowOff>3932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327986"/>
          <a:ext cx="889000" cy="4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44391</xdr:rowOff>
    </xdr:from>
    <xdr:to>
      <xdr:col>85</xdr:col>
      <xdr:colOff>177800</xdr:colOff>
      <xdr:row>92</xdr:row>
      <xdr:rowOff>145991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8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67268</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66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42405</xdr:rowOff>
    </xdr:from>
    <xdr:to>
      <xdr:col>81</xdr:col>
      <xdr:colOff>101600</xdr:colOff>
      <xdr:row>94</xdr:row>
      <xdr:rowOff>144005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1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160532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593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131493</xdr:rowOff>
    </xdr:from>
    <xdr:to>
      <xdr:col>76</xdr:col>
      <xdr:colOff>165100</xdr:colOff>
      <xdr:row>93</xdr:row>
      <xdr:rowOff>61643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9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78170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68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160886</xdr:rowOff>
    </xdr:from>
    <xdr:to>
      <xdr:col>72</xdr:col>
      <xdr:colOff>38100</xdr:colOff>
      <xdr:row>95</xdr:row>
      <xdr:rowOff>91036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27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107563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05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124582</xdr:rowOff>
    </xdr:from>
    <xdr:to>
      <xdr:col>67</xdr:col>
      <xdr:colOff>101600</xdr:colOff>
      <xdr:row>98</xdr:row>
      <xdr:rowOff>54732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71259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168115</xdr:rowOff>
    </xdr:from>
    <xdr:to>
      <xdr:col>116</xdr:col>
      <xdr:colOff>63500</xdr:colOff>
      <xdr:row>57</xdr:row>
      <xdr:rowOff>170021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4076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170021</xdr:rowOff>
    </xdr:from>
    <xdr:to>
      <xdr:col>111</xdr:col>
      <xdr:colOff>177800</xdr:colOff>
      <xdr:row>57</xdr:row>
      <xdr:rowOff>171247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42671"/>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171247</xdr:rowOff>
    </xdr:from>
    <xdr:to>
      <xdr:col>107</xdr:col>
      <xdr:colOff>50800</xdr:colOff>
      <xdr:row>58</xdr:row>
      <xdr:rowOff>60348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43897"/>
          <a:ext cx="889000" cy="6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60348</xdr:rowOff>
    </xdr:from>
    <xdr:to>
      <xdr:col>102</xdr:col>
      <xdr:colOff>114300</xdr:colOff>
      <xdr:row>58</xdr:row>
      <xdr:rowOff>61034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444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117315</xdr:rowOff>
    </xdr:from>
    <xdr:to>
      <xdr:col>116</xdr:col>
      <xdr:colOff>114300</xdr:colOff>
      <xdr:row>58</xdr:row>
      <xdr:rowOff>47465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140192</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119221</xdr:rowOff>
    </xdr:from>
    <xdr:to>
      <xdr:col>112</xdr:col>
      <xdr:colOff>38100</xdr:colOff>
      <xdr:row>58</xdr:row>
      <xdr:rowOff>49371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65898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120447</xdr:rowOff>
    </xdr:from>
    <xdr:to>
      <xdr:col>107</xdr:col>
      <xdr:colOff>101600</xdr:colOff>
      <xdr:row>58</xdr:row>
      <xdr:rowOff>50597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67124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9548</xdr:rowOff>
    </xdr:from>
    <xdr:to>
      <xdr:col>102</xdr:col>
      <xdr:colOff>165100</xdr:colOff>
      <xdr:row>58</xdr:row>
      <xdr:rowOff>111148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127675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2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10234</xdr:rowOff>
    </xdr:from>
    <xdr:to>
      <xdr:col>98</xdr:col>
      <xdr:colOff>38100</xdr:colOff>
      <xdr:row>58</xdr:row>
      <xdr:rowOff>111834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128361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21895</xdr:rowOff>
    </xdr:from>
    <xdr:to>
      <xdr:col>116</xdr:col>
      <xdr:colOff>63500</xdr:colOff>
      <xdr:row>74</xdr:row>
      <xdr:rowOff>163944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09195"/>
          <a:ext cx="838200" cy="1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151905</xdr:rowOff>
    </xdr:from>
    <xdr:to>
      <xdr:col>111</xdr:col>
      <xdr:colOff>177800</xdr:colOff>
      <xdr:row>74</xdr:row>
      <xdr:rowOff>163944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839205"/>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150571</xdr:rowOff>
    </xdr:from>
    <xdr:to>
      <xdr:col>107</xdr:col>
      <xdr:colOff>50800</xdr:colOff>
      <xdr:row>74</xdr:row>
      <xdr:rowOff>151905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83787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150571</xdr:rowOff>
    </xdr:from>
    <xdr:to>
      <xdr:col>102</xdr:col>
      <xdr:colOff>114300</xdr:colOff>
      <xdr:row>75</xdr:row>
      <xdr:rowOff>10071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37871"/>
          <a:ext cx="8890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142545</xdr:rowOff>
    </xdr:from>
    <xdr:to>
      <xdr:col>116</xdr:col>
      <xdr:colOff>114300</xdr:colOff>
      <xdr:row>74</xdr:row>
      <xdr:rowOff>72695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165422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113144</xdr:rowOff>
    </xdr:from>
    <xdr:to>
      <xdr:col>112</xdr:col>
      <xdr:colOff>38100</xdr:colOff>
      <xdr:row>75</xdr:row>
      <xdr:rowOff>43294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59821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101105</xdr:rowOff>
    </xdr:from>
    <xdr:to>
      <xdr:col>107</xdr:col>
      <xdr:colOff>101600</xdr:colOff>
      <xdr:row>75</xdr:row>
      <xdr:rowOff>31255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47782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99771</xdr:rowOff>
    </xdr:from>
    <xdr:to>
      <xdr:col>102</xdr:col>
      <xdr:colOff>165100</xdr:colOff>
      <xdr:row>75</xdr:row>
      <xdr:rowOff>29921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46448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130721</xdr:rowOff>
    </xdr:from>
    <xdr:to>
      <xdr:col>98</xdr:col>
      <xdr:colOff>38100</xdr:colOff>
      <xdr:row>75</xdr:row>
      <xdr:rowOff>60871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77398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2,869,458</a:t>
          </a:r>
          <a:r>
            <a:rPr kumimoji="1" lang="ja-JP" altLang="ja-JP" sz="1100">
              <a:solidFill>
                <a:schemeClr val="dk1"/>
              </a:solidFill>
              <a:effectLst/>
              <a:latin typeface="+mn-lt"/>
              <a:ea typeface="+mn-ea"/>
              <a:cs typeface="+mn-cs"/>
            </a:rPr>
            <a:t>円となっている。主な構成項目として人件費が、住民一人当たり</a:t>
          </a:r>
          <a:r>
            <a:rPr kumimoji="1" lang="en-US" altLang="ja-JP" sz="1100">
              <a:solidFill>
                <a:schemeClr val="dk1"/>
              </a:solidFill>
              <a:effectLst/>
              <a:latin typeface="+mn-lt"/>
              <a:ea typeface="+mn-ea"/>
              <a:cs typeface="+mn-cs"/>
            </a:rPr>
            <a:t>229,202</a:t>
          </a:r>
          <a:r>
            <a:rPr kumimoji="1" lang="ja-JP" altLang="ja-JP" sz="1100">
              <a:solidFill>
                <a:schemeClr val="dk1"/>
              </a:solidFill>
              <a:effectLst/>
              <a:latin typeface="+mn-lt"/>
              <a:ea typeface="+mn-ea"/>
              <a:cs typeface="+mn-cs"/>
            </a:rPr>
            <a:t>円となっており、最低賃金の引き上げ等の影響から上昇傾向であることに加え、</a:t>
          </a:r>
          <a:endParaRPr lang="ja-JP" altLang="ja-JP" sz="1400">
            <a:effectLst/>
          </a:endParaRPr>
        </a:p>
        <a:p>
          <a:r>
            <a:rPr kumimoji="1" lang="ja-JP" altLang="ja-JP" sz="1100">
              <a:solidFill>
                <a:schemeClr val="dk1"/>
              </a:solidFill>
              <a:effectLst/>
              <a:latin typeface="+mn-lt"/>
              <a:ea typeface="+mn-ea"/>
              <a:cs typeface="+mn-cs"/>
            </a:rPr>
            <a:t>保育園や養護老人ホームなどの施設運営を直営で行っていることが類似団体平均と比較して多いことが主な要因である。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459,880</a:t>
          </a:r>
          <a:r>
            <a:rPr kumimoji="1" lang="ja-JP" altLang="ja-JP" sz="1100">
              <a:solidFill>
                <a:schemeClr val="dk1"/>
              </a:solidFill>
              <a:effectLst/>
              <a:latin typeface="+mn-lt"/>
              <a:ea typeface="+mn-ea"/>
              <a:cs typeface="+mn-cs"/>
            </a:rPr>
            <a:t>円、維持補修費は住民一人当たり</a:t>
          </a:r>
          <a:r>
            <a:rPr kumimoji="1" lang="en-US" altLang="ja-JP" sz="1100">
              <a:solidFill>
                <a:schemeClr val="dk1"/>
              </a:solidFill>
              <a:effectLst/>
              <a:latin typeface="+mn-lt"/>
              <a:ea typeface="+mn-ea"/>
              <a:cs typeface="+mn-cs"/>
            </a:rPr>
            <a:t>39,531</a:t>
          </a:r>
          <a:r>
            <a:rPr kumimoji="1" lang="ja-JP" altLang="ja-JP" sz="1100">
              <a:solidFill>
                <a:schemeClr val="dk1"/>
              </a:solidFill>
              <a:effectLst/>
              <a:latin typeface="+mn-lt"/>
              <a:ea typeface="+mn-ea"/>
              <a:cs typeface="+mn-cs"/>
            </a:rPr>
            <a:t>円、公債費は住民一人当たり</a:t>
          </a:r>
          <a:r>
            <a:rPr kumimoji="1" lang="en-US" altLang="ja-JP" sz="1100">
              <a:solidFill>
                <a:schemeClr val="dk1"/>
              </a:solidFill>
              <a:effectLst/>
              <a:latin typeface="+mn-lt"/>
              <a:ea typeface="+mn-ea"/>
              <a:cs typeface="+mn-cs"/>
            </a:rPr>
            <a:t>186,005</a:t>
          </a:r>
          <a:r>
            <a:rPr kumimoji="1" lang="ja-JP" altLang="ja-JP" sz="1100">
              <a:solidFill>
                <a:schemeClr val="dk1"/>
              </a:solidFill>
              <a:effectLst/>
              <a:latin typeface="+mn-lt"/>
              <a:ea typeface="+mn-ea"/>
              <a:cs typeface="+mn-cs"/>
            </a:rPr>
            <a:t>円となっており、類似団体と比較して一人当たりのコストが高い状況となっている。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これは、老朽化した公共施設の維持管理によるもの（普通建設事業費、維持補修費）や</a:t>
          </a:r>
          <a:r>
            <a:rPr kumimoji="1" lang="ja-JP" altLang="en-US" sz="1100">
              <a:solidFill>
                <a:schemeClr val="dk1"/>
              </a:solidFill>
              <a:effectLst/>
              <a:latin typeface="+mn-lt"/>
              <a:ea typeface="+mn-ea"/>
              <a:cs typeface="+mn-cs"/>
            </a:rPr>
            <a:t>、新たな施設の整備（普通建設事業費）、</a:t>
          </a:r>
          <a:r>
            <a:rPr kumimoji="1" lang="ja-JP" altLang="ja-JP" sz="1100">
              <a:solidFill>
                <a:schemeClr val="dk1"/>
              </a:solidFill>
              <a:effectLst/>
              <a:latin typeface="+mn-lt"/>
              <a:ea typeface="+mn-ea"/>
              <a:cs typeface="+mn-cs"/>
            </a:rPr>
            <a:t>養護老人ホーム移転改築事業など各種事業の起債償還が開始したこと（公債費）により、類似団体平均を大幅に上回っている。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北海道弟子屈町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6,533
774.33
19,248,272
19,053,206
192,357
4,950,994
10,064,908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65568</xdr:rowOff>
    </xdr:from>
    <xdr:to>
      <xdr:col>24</xdr:col>
      <xdr:colOff>63500</xdr:colOff>
      <xdr:row>35</xdr:row>
      <xdr:rowOff>98389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66318"/>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98389</xdr:rowOff>
    </xdr:from>
    <xdr:to>
      <xdr:col>19</xdr:col>
      <xdr:colOff>177800</xdr:colOff>
      <xdr:row>36</xdr:row>
      <xdr:rowOff>11357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9139"/>
          <a:ext cx="8890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11357</xdr:rowOff>
    </xdr:from>
    <xdr:to>
      <xdr:col>15</xdr:col>
      <xdr:colOff>50800</xdr:colOff>
      <xdr:row>36</xdr:row>
      <xdr:rowOff>34871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83557"/>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7929</xdr:rowOff>
    </xdr:from>
    <xdr:to>
      <xdr:col>10</xdr:col>
      <xdr:colOff>114300</xdr:colOff>
      <xdr:row>36</xdr:row>
      <xdr:rowOff>34871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80129"/>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14768</xdr:rowOff>
    </xdr:from>
    <xdr:to>
      <xdr:col>24</xdr:col>
      <xdr:colOff>114300</xdr:colOff>
      <xdr:row>35</xdr:row>
      <xdr:rowOff>116368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37645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47589</xdr:rowOff>
    </xdr:from>
    <xdr:to>
      <xdr:col>20</xdr:col>
      <xdr:colOff>38100</xdr:colOff>
      <xdr:row>35</xdr:row>
      <xdr:rowOff>149189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165716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132007</xdr:rowOff>
    </xdr:from>
    <xdr:to>
      <xdr:col>15</xdr:col>
      <xdr:colOff>101600</xdr:colOff>
      <xdr:row>36</xdr:row>
      <xdr:rowOff>62157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78684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155521</xdr:rowOff>
    </xdr:from>
    <xdr:to>
      <xdr:col>10</xdr:col>
      <xdr:colOff>165100</xdr:colOff>
      <xdr:row>36</xdr:row>
      <xdr:rowOff>85671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102198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128579</xdr:rowOff>
    </xdr:from>
    <xdr:to>
      <xdr:col>6</xdr:col>
      <xdr:colOff>38100</xdr:colOff>
      <xdr:row>36</xdr:row>
      <xdr:rowOff>58729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75256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106045</xdr:rowOff>
    </xdr:from>
    <xdr:to>
      <xdr:col>24</xdr:col>
      <xdr:colOff>63500</xdr:colOff>
      <xdr:row>54</xdr:row>
      <xdr:rowOff>4807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8849995"/>
          <a:ext cx="838200" cy="4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148492</xdr:rowOff>
    </xdr:from>
    <xdr:to>
      <xdr:col>19</xdr:col>
      <xdr:colOff>177800</xdr:colOff>
      <xdr:row>54</xdr:row>
      <xdr:rowOff>4807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063892"/>
          <a:ext cx="889000" cy="19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148492</xdr:rowOff>
    </xdr:from>
    <xdr:to>
      <xdr:col>15</xdr:col>
      <xdr:colOff>50800</xdr:colOff>
      <xdr:row>54</xdr:row>
      <xdr:rowOff>76029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063892"/>
          <a:ext cx="889000" cy="27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76029</xdr:rowOff>
    </xdr:from>
    <xdr:to>
      <xdr:col>10</xdr:col>
      <xdr:colOff>114300</xdr:colOff>
      <xdr:row>57</xdr:row>
      <xdr:rowOff>159800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334329"/>
          <a:ext cx="889000" cy="5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55245</xdr:rowOff>
    </xdr:from>
    <xdr:to>
      <xdr:col>24</xdr:col>
      <xdr:colOff>114300</xdr:colOff>
      <xdr:row>51</xdr:row>
      <xdr:rowOff>156845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7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78122</xdr:rowOff>
    </xdr:from>
    <xdr:ext cx="690189"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650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125457</xdr:rowOff>
    </xdr:from>
    <xdr:to>
      <xdr:col>20</xdr:col>
      <xdr:colOff>38100</xdr:colOff>
      <xdr:row>54</xdr:row>
      <xdr:rowOff>55607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2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72134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98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97692</xdr:rowOff>
    </xdr:from>
    <xdr:to>
      <xdr:col>15</xdr:col>
      <xdr:colOff>101600</xdr:colOff>
      <xdr:row>53</xdr:row>
      <xdr:rowOff>27842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0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44369</xdr:rowOff>
    </xdr:from>
    <xdr:ext cx="690189"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563205" y="878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25229</xdr:rowOff>
    </xdr:from>
    <xdr:to>
      <xdr:col>10</xdr:col>
      <xdr:colOff>165100</xdr:colOff>
      <xdr:row>54</xdr:row>
      <xdr:rowOff>126829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2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143356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05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109000</xdr:rowOff>
    </xdr:from>
    <xdr:to>
      <xdr:col>6</xdr:col>
      <xdr:colOff>38100</xdr:colOff>
      <xdr:row>58</xdr:row>
      <xdr:rowOff>39150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55677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5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43879</xdr:rowOff>
    </xdr:from>
    <xdr:to>
      <xdr:col>24</xdr:col>
      <xdr:colOff>63500</xdr:colOff>
      <xdr:row>74</xdr:row>
      <xdr:rowOff>81758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16829"/>
          <a:ext cx="838200" cy="55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81758</xdr:rowOff>
    </xdr:from>
    <xdr:to>
      <xdr:col>19</xdr:col>
      <xdr:colOff>177800</xdr:colOff>
      <xdr:row>75</xdr:row>
      <xdr:rowOff>19117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769058"/>
          <a:ext cx="889000" cy="10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19117</xdr:rowOff>
    </xdr:from>
    <xdr:to>
      <xdr:col>15</xdr:col>
      <xdr:colOff>50800</xdr:colOff>
      <xdr:row>75</xdr:row>
      <xdr:rowOff>124178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77867"/>
          <a:ext cx="889000" cy="10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124178</xdr:rowOff>
    </xdr:from>
    <xdr:to>
      <xdr:col>10</xdr:col>
      <xdr:colOff>114300</xdr:colOff>
      <xdr:row>75</xdr:row>
      <xdr:rowOff>157393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82928"/>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164529</xdr:rowOff>
    </xdr:from>
    <xdr:to>
      <xdr:col>24</xdr:col>
      <xdr:colOff>114300</xdr:colOff>
      <xdr:row>71</xdr:row>
      <xdr:rowOff>94679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117556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30958</xdr:rowOff>
    </xdr:from>
    <xdr:to>
      <xdr:col>20</xdr:col>
      <xdr:colOff>38100</xdr:colOff>
      <xdr:row>74</xdr:row>
      <xdr:rowOff>132558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139767</xdr:rowOff>
    </xdr:from>
    <xdr:to>
      <xdr:col>15</xdr:col>
      <xdr:colOff>101600</xdr:colOff>
      <xdr:row>75</xdr:row>
      <xdr:rowOff>69917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86444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73378</xdr:rowOff>
    </xdr:from>
    <xdr:to>
      <xdr:col>10</xdr:col>
      <xdr:colOff>165100</xdr:colOff>
      <xdr:row>76</xdr:row>
      <xdr:rowOff>3528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20055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0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106593</xdr:rowOff>
    </xdr:from>
    <xdr:to>
      <xdr:col>6</xdr:col>
      <xdr:colOff>38100</xdr:colOff>
      <xdr:row>76</xdr:row>
      <xdr:rowOff>36743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6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53270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69828</xdr:rowOff>
    </xdr:from>
    <xdr:to>
      <xdr:col>24</xdr:col>
      <xdr:colOff>63500</xdr:colOff>
      <xdr:row>98</xdr:row>
      <xdr:rowOff>69845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71928"/>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69828</xdr:rowOff>
    </xdr:from>
    <xdr:to>
      <xdr:col>19</xdr:col>
      <xdr:colOff>177800</xdr:colOff>
      <xdr:row>98</xdr:row>
      <xdr:rowOff>75606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1928"/>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75606</xdr:rowOff>
    </xdr:from>
    <xdr:to>
      <xdr:col>15</xdr:col>
      <xdr:colOff>50800</xdr:colOff>
      <xdr:row>98</xdr:row>
      <xdr:rowOff>78074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770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75938</xdr:rowOff>
    </xdr:from>
    <xdr:to>
      <xdr:col>10</xdr:col>
      <xdr:colOff>114300</xdr:colOff>
      <xdr:row>98</xdr:row>
      <xdr:rowOff>78074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78038"/>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19045</xdr:rowOff>
    </xdr:from>
    <xdr:to>
      <xdr:col>24</xdr:col>
      <xdr:colOff>114300</xdr:colOff>
      <xdr:row>98</xdr:row>
      <xdr:rowOff>120645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149872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19028</xdr:rowOff>
    </xdr:from>
    <xdr:to>
      <xdr:col>20</xdr:col>
      <xdr:colOff>38100</xdr:colOff>
      <xdr:row>98</xdr:row>
      <xdr:rowOff>120628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137155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24806</xdr:rowOff>
    </xdr:from>
    <xdr:to>
      <xdr:col>15</xdr:col>
      <xdr:colOff>101600</xdr:colOff>
      <xdr:row>98</xdr:row>
      <xdr:rowOff>126406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142933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0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27274</xdr:rowOff>
    </xdr:from>
    <xdr:to>
      <xdr:col>10</xdr:col>
      <xdr:colOff>165100</xdr:colOff>
      <xdr:row>98</xdr:row>
      <xdr:rowOff>128874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145401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25138</xdr:rowOff>
    </xdr:from>
    <xdr:to>
      <xdr:col>6</xdr:col>
      <xdr:colOff>38100</xdr:colOff>
      <xdr:row>98</xdr:row>
      <xdr:rowOff>126738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143265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0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129242</xdr:rowOff>
    </xdr:from>
    <xdr:to>
      <xdr:col>55</xdr:col>
      <xdr:colOff>0</xdr:colOff>
      <xdr:row>38</xdr:row>
      <xdr:rowOff>16028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72892"/>
          <a:ext cx="838200" cy="5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167246</xdr:rowOff>
    </xdr:from>
    <xdr:to>
      <xdr:col>50</xdr:col>
      <xdr:colOff>114300</xdr:colOff>
      <xdr:row>37</xdr:row>
      <xdr:rowOff>129242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39446"/>
          <a:ext cx="889000" cy="13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167246</xdr:rowOff>
    </xdr:from>
    <xdr:to>
      <xdr:col>45</xdr:col>
      <xdr:colOff>177800</xdr:colOff>
      <xdr:row>38</xdr:row>
      <xdr:rowOff>1740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39446"/>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1568</xdr:rowOff>
    </xdr:from>
    <xdr:to>
      <xdr:col>41</xdr:col>
      <xdr:colOff>50800</xdr:colOff>
      <xdr:row>38</xdr:row>
      <xdr:rowOff>1740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16668"/>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136677</xdr:rowOff>
    </xdr:from>
    <xdr:to>
      <xdr:col>55</xdr:col>
      <xdr:colOff>50800</xdr:colOff>
      <xdr:row>38</xdr:row>
      <xdr:rowOff>66827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78442</xdr:rowOff>
    </xdr:from>
    <xdr:to>
      <xdr:col>50</xdr:col>
      <xdr:colOff>165100</xdr:colOff>
      <xdr:row>38</xdr:row>
      <xdr:rowOff>8592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25119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9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116446</xdr:rowOff>
    </xdr:from>
    <xdr:to>
      <xdr:col>46</xdr:col>
      <xdr:colOff>38100</xdr:colOff>
      <xdr:row>37</xdr:row>
      <xdr:rowOff>46596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63123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6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122390</xdr:rowOff>
    </xdr:from>
    <xdr:to>
      <xdr:col>41</xdr:col>
      <xdr:colOff>101600</xdr:colOff>
      <xdr:row>38</xdr:row>
      <xdr:rowOff>52539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0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43667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5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122219</xdr:rowOff>
    </xdr:from>
    <xdr:to>
      <xdr:col>36</xdr:col>
      <xdr:colOff>165100</xdr:colOff>
      <xdr:row>38</xdr:row>
      <xdr:rowOff>52369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43495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58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29492</xdr:rowOff>
    </xdr:from>
    <xdr:to>
      <xdr:col>55</xdr:col>
      <xdr:colOff>0</xdr:colOff>
      <xdr:row>55</xdr:row>
      <xdr:rowOff>54912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459242"/>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54912</xdr:rowOff>
    </xdr:from>
    <xdr:to>
      <xdr:col>50</xdr:col>
      <xdr:colOff>114300</xdr:colOff>
      <xdr:row>56</xdr:row>
      <xdr:rowOff>79578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84662"/>
          <a:ext cx="889000" cy="19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79578</xdr:rowOff>
    </xdr:from>
    <xdr:to>
      <xdr:col>45</xdr:col>
      <xdr:colOff>177800</xdr:colOff>
      <xdr:row>56</xdr:row>
      <xdr:rowOff>81718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80778"/>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81718</xdr:rowOff>
    </xdr:from>
    <xdr:to>
      <xdr:col>41</xdr:col>
      <xdr:colOff>50800</xdr:colOff>
      <xdr:row>56</xdr:row>
      <xdr:rowOff>102836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82918"/>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150142</xdr:rowOff>
    </xdr:from>
    <xdr:to>
      <xdr:col>55</xdr:col>
      <xdr:colOff>50800</xdr:colOff>
      <xdr:row>55</xdr:row>
      <xdr:rowOff>80292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1569</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4112</xdr:rowOff>
    </xdr:from>
    <xdr:to>
      <xdr:col>50</xdr:col>
      <xdr:colOff>165100</xdr:colOff>
      <xdr:row>55</xdr:row>
      <xdr:rowOff>105712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122239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20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28778</xdr:rowOff>
    </xdr:from>
    <xdr:to>
      <xdr:col>46</xdr:col>
      <xdr:colOff>38100</xdr:colOff>
      <xdr:row>56</xdr:row>
      <xdr:rowOff>130378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146905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30918</xdr:rowOff>
    </xdr:from>
    <xdr:to>
      <xdr:col>41</xdr:col>
      <xdr:colOff>101600</xdr:colOff>
      <xdr:row>56</xdr:row>
      <xdr:rowOff>132518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149045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52036</xdr:rowOff>
    </xdr:from>
    <xdr:to>
      <xdr:col>36</xdr:col>
      <xdr:colOff>165100</xdr:colOff>
      <xdr:row>56</xdr:row>
      <xdr:rowOff>153636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170163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56840</xdr:rowOff>
    </xdr:from>
    <xdr:to>
      <xdr:col>55</xdr:col>
      <xdr:colOff>0</xdr:colOff>
      <xdr:row>73</xdr:row>
      <xdr:rowOff>159669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401240"/>
          <a:ext cx="838200" cy="27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159669</xdr:rowOff>
    </xdr:from>
    <xdr:to>
      <xdr:col>50</xdr:col>
      <xdr:colOff>114300</xdr:colOff>
      <xdr:row>74</xdr:row>
      <xdr:rowOff>80432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675519"/>
          <a:ext cx="889000" cy="9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80432</xdr:rowOff>
    </xdr:from>
    <xdr:to>
      <xdr:col>45</xdr:col>
      <xdr:colOff>177800</xdr:colOff>
      <xdr:row>77</xdr:row>
      <xdr:rowOff>3618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767732"/>
          <a:ext cx="889000" cy="4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3618</xdr:rowOff>
    </xdr:from>
    <xdr:to>
      <xdr:col>41</xdr:col>
      <xdr:colOff>50800</xdr:colOff>
      <xdr:row>77</xdr:row>
      <xdr:rowOff>151758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05268"/>
          <a:ext cx="889000" cy="1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6040</xdr:rowOff>
    </xdr:from>
    <xdr:to>
      <xdr:col>55</xdr:col>
      <xdr:colOff>50800</xdr:colOff>
      <xdr:row>72</xdr:row>
      <xdr:rowOff>107640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3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28917</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20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108869</xdr:rowOff>
    </xdr:from>
    <xdr:to>
      <xdr:col>50</xdr:col>
      <xdr:colOff>165100</xdr:colOff>
      <xdr:row>74</xdr:row>
      <xdr:rowOff>39019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6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55546</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3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29632</xdr:rowOff>
    </xdr:from>
    <xdr:to>
      <xdr:col>46</xdr:col>
      <xdr:colOff>38100</xdr:colOff>
      <xdr:row>74</xdr:row>
      <xdr:rowOff>131232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7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147759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49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124268</xdr:rowOff>
    </xdr:from>
    <xdr:to>
      <xdr:col>41</xdr:col>
      <xdr:colOff>101600</xdr:colOff>
      <xdr:row>77</xdr:row>
      <xdr:rowOff>54418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70945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92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100958</xdr:rowOff>
    </xdr:from>
    <xdr:to>
      <xdr:col>36</xdr:col>
      <xdr:colOff>165100</xdr:colOff>
      <xdr:row>78</xdr:row>
      <xdr:rowOff>31108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100454</xdr:rowOff>
    </xdr:from>
    <xdr:to>
      <xdr:col>55</xdr:col>
      <xdr:colOff>0</xdr:colOff>
      <xdr:row>94</xdr:row>
      <xdr:rowOff>14835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5304"/>
          <a:ext cx="8382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14835</xdr:rowOff>
    </xdr:from>
    <xdr:to>
      <xdr:col>50</xdr:col>
      <xdr:colOff>114300</xdr:colOff>
      <xdr:row>94</xdr:row>
      <xdr:rowOff>46720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31135"/>
          <a:ext cx="889000"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46720</xdr:rowOff>
    </xdr:from>
    <xdr:to>
      <xdr:col>45</xdr:col>
      <xdr:colOff>177800</xdr:colOff>
      <xdr:row>94</xdr:row>
      <xdr:rowOff>116557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63020"/>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116557</xdr:rowOff>
    </xdr:from>
    <xdr:to>
      <xdr:col>41</xdr:col>
      <xdr:colOff>50800</xdr:colOff>
      <xdr:row>94</xdr:row>
      <xdr:rowOff>157262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32857"/>
          <a:ext cx="8890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49654</xdr:rowOff>
    </xdr:from>
    <xdr:to>
      <xdr:col>55</xdr:col>
      <xdr:colOff>50800</xdr:colOff>
      <xdr:row>93</xdr:row>
      <xdr:rowOff>151254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72531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135485</xdr:rowOff>
    </xdr:from>
    <xdr:to>
      <xdr:col>50</xdr:col>
      <xdr:colOff>165100</xdr:colOff>
      <xdr:row>94</xdr:row>
      <xdr:rowOff>65635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82162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5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167370</xdr:rowOff>
    </xdr:from>
    <xdr:to>
      <xdr:col>46</xdr:col>
      <xdr:colOff>38100</xdr:colOff>
      <xdr:row>94</xdr:row>
      <xdr:rowOff>97520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114047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8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65757</xdr:rowOff>
    </xdr:from>
    <xdr:to>
      <xdr:col>41</xdr:col>
      <xdr:colOff>101600</xdr:colOff>
      <xdr:row>94</xdr:row>
      <xdr:rowOff>167357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12434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5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106462</xdr:rowOff>
    </xdr:from>
    <xdr:to>
      <xdr:col>36</xdr:col>
      <xdr:colOff>165100</xdr:colOff>
      <xdr:row>95</xdr:row>
      <xdr:rowOff>36612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53139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79987</xdr:rowOff>
    </xdr:from>
    <xdr:to>
      <xdr:col>85</xdr:col>
      <xdr:colOff>127000</xdr:colOff>
      <xdr:row>35</xdr:row>
      <xdr:rowOff>99728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80737"/>
          <a:ext cx="8382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79987</xdr:rowOff>
    </xdr:from>
    <xdr:to>
      <xdr:col>81</xdr:col>
      <xdr:colOff>50800</xdr:colOff>
      <xdr:row>36</xdr:row>
      <xdr:rowOff>48440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80737"/>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37957</xdr:rowOff>
    </xdr:from>
    <xdr:to>
      <xdr:col>76</xdr:col>
      <xdr:colOff>114300</xdr:colOff>
      <xdr:row>36</xdr:row>
      <xdr:rowOff>48440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10157"/>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37957</xdr:rowOff>
    </xdr:from>
    <xdr:to>
      <xdr:col>71</xdr:col>
      <xdr:colOff>177800</xdr:colOff>
      <xdr:row>36</xdr:row>
      <xdr:rowOff>143031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10157"/>
          <a:ext cx="889000" cy="10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48928</xdr:rowOff>
    </xdr:from>
    <xdr:to>
      <xdr:col>85</xdr:col>
      <xdr:colOff>177800</xdr:colOff>
      <xdr:row>35</xdr:row>
      <xdr:rowOff>150528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71805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29187</xdr:rowOff>
    </xdr:from>
    <xdr:to>
      <xdr:col>81</xdr:col>
      <xdr:colOff>101600</xdr:colOff>
      <xdr:row>35</xdr:row>
      <xdr:rowOff>130787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147314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169090</xdr:rowOff>
    </xdr:from>
    <xdr:to>
      <xdr:col>76</xdr:col>
      <xdr:colOff>165100</xdr:colOff>
      <xdr:row>36</xdr:row>
      <xdr:rowOff>99240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115767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158607</xdr:rowOff>
    </xdr:from>
    <xdr:to>
      <xdr:col>72</xdr:col>
      <xdr:colOff>38100</xdr:colOff>
      <xdr:row>36</xdr:row>
      <xdr:rowOff>88757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105284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92231</xdr:rowOff>
    </xdr:from>
    <xdr:to>
      <xdr:col>67</xdr:col>
      <xdr:colOff>101600</xdr:colOff>
      <xdr:row>37</xdr:row>
      <xdr:rowOff>22381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38908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5790</xdr:rowOff>
    </xdr:from>
    <xdr:to>
      <xdr:col>85</xdr:col>
      <xdr:colOff>127000</xdr:colOff>
      <xdr:row>57</xdr:row>
      <xdr:rowOff>34346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78440"/>
          <a:ext cx="8382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34346</xdr:rowOff>
    </xdr:from>
    <xdr:to>
      <xdr:col>81</xdr:col>
      <xdr:colOff>50800</xdr:colOff>
      <xdr:row>57</xdr:row>
      <xdr:rowOff>65653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06996"/>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17955</xdr:rowOff>
    </xdr:from>
    <xdr:to>
      <xdr:col>76</xdr:col>
      <xdr:colOff>114300</xdr:colOff>
      <xdr:row>57</xdr:row>
      <xdr:rowOff>65653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90605"/>
          <a:ext cx="889000" cy="4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17955</xdr:rowOff>
    </xdr:from>
    <xdr:to>
      <xdr:col>71</xdr:col>
      <xdr:colOff>177800</xdr:colOff>
      <xdr:row>57</xdr:row>
      <xdr:rowOff>117926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90605"/>
          <a:ext cx="889000" cy="9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126440</xdr:rowOff>
    </xdr:from>
    <xdr:to>
      <xdr:col>85</xdr:col>
      <xdr:colOff>177800</xdr:colOff>
      <xdr:row>57</xdr:row>
      <xdr:rowOff>56590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149317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7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154996</xdr:rowOff>
    </xdr:from>
    <xdr:to>
      <xdr:col>81</xdr:col>
      <xdr:colOff>101600</xdr:colOff>
      <xdr:row>57</xdr:row>
      <xdr:rowOff>85146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101673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5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14853</xdr:rowOff>
    </xdr:from>
    <xdr:to>
      <xdr:col>76</xdr:col>
      <xdr:colOff>165100</xdr:colOff>
      <xdr:row>57</xdr:row>
      <xdr:rowOff>116453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132980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6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138605</xdr:rowOff>
    </xdr:from>
    <xdr:to>
      <xdr:col>72</xdr:col>
      <xdr:colOff>38100</xdr:colOff>
      <xdr:row>57</xdr:row>
      <xdr:rowOff>68755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85282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51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67126</xdr:rowOff>
    </xdr:from>
    <xdr:to>
      <xdr:col>67</xdr:col>
      <xdr:colOff>101600</xdr:colOff>
      <xdr:row>57</xdr:row>
      <xdr:rowOff>168726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3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159853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67081</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11631"/>
          <a:ext cx="8382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67081</xdr:rowOff>
    </xdr:from>
    <xdr:to>
      <xdr:col>81</xdr:col>
      <xdr:colOff>50800</xdr:colOff>
      <xdr:row>79</xdr:row>
      <xdr:rowOff>94807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1163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94807</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639357"/>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95101</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9651"/>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16281</xdr:rowOff>
    </xdr:from>
    <xdr:to>
      <xdr:col>81</xdr:col>
      <xdr:colOff>101600</xdr:colOff>
      <xdr:row>79</xdr:row>
      <xdr:rowOff>117881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109008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44007</xdr:rowOff>
    </xdr:from>
    <xdr:to>
      <xdr:col>76</xdr:col>
      <xdr:colOff>165100</xdr:colOff>
      <xdr:row>79</xdr:row>
      <xdr:rowOff>145607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136734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44301</xdr:rowOff>
    </xdr:from>
    <xdr:to>
      <xdr:col>67</xdr:col>
      <xdr:colOff>101600</xdr:colOff>
      <xdr:row>79</xdr:row>
      <xdr:rowOff>145901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137028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137666</xdr:rowOff>
    </xdr:from>
    <xdr:to>
      <xdr:col>85</xdr:col>
      <xdr:colOff>127000</xdr:colOff>
      <xdr:row>95</xdr:row>
      <xdr:rowOff>21571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253966"/>
          <a:ext cx="838200" cy="5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137666</xdr:rowOff>
    </xdr:from>
    <xdr:to>
      <xdr:col>81</xdr:col>
      <xdr:colOff>50800</xdr:colOff>
      <xdr:row>94</xdr:row>
      <xdr:rowOff>167616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253966"/>
          <a:ext cx="8890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167616</xdr:rowOff>
    </xdr:from>
    <xdr:to>
      <xdr:col>76</xdr:col>
      <xdr:colOff>114300</xdr:colOff>
      <xdr:row>95</xdr:row>
      <xdr:rowOff>3059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283916"/>
          <a:ext cx="889000" cy="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3059</xdr:rowOff>
    </xdr:from>
    <xdr:to>
      <xdr:col>71</xdr:col>
      <xdr:colOff>177800</xdr:colOff>
      <xdr:row>95</xdr:row>
      <xdr:rowOff>17841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90809"/>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142221</xdr:rowOff>
    </xdr:from>
    <xdr:to>
      <xdr:col>85</xdr:col>
      <xdr:colOff>177800</xdr:colOff>
      <xdr:row>95</xdr:row>
      <xdr:rowOff>72371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165098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0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86866</xdr:rowOff>
    </xdr:from>
    <xdr:to>
      <xdr:col>81</xdr:col>
      <xdr:colOff>101600</xdr:colOff>
      <xdr:row>95</xdr:row>
      <xdr:rowOff>17016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33543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97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116816</xdr:rowOff>
    </xdr:from>
    <xdr:to>
      <xdr:col>76</xdr:col>
      <xdr:colOff>165100</xdr:colOff>
      <xdr:row>95</xdr:row>
      <xdr:rowOff>46966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63493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00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123709</xdr:rowOff>
    </xdr:from>
    <xdr:to>
      <xdr:col>72</xdr:col>
      <xdr:colOff>38100</xdr:colOff>
      <xdr:row>95</xdr:row>
      <xdr:rowOff>53859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70386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01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138491</xdr:rowOff>
    </xdr:from>
    <xdr:to>
      <xdr:col>67</xdr:col>
      <xdr:colOff>101600</xdr:colOff>
      <xdr:row>95</xdr:row>
      <xdr:rowOff>68641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85168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03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48489</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6358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48489</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56358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169139</xdr:rowOff>
    </xdr:from>
    <xdr:to>
      <xdr:col>107</xdr:col>
      <xdr:colOff>101600</xdr:colOff>
      <xdr:row>38</xdr:row>
      <xdr:rowOff>99289</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115816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460,150</a:t>
          </a:r>
          <a:r>
            <a:rPr kumimoji="1" lang="ja-JP" altLang="ja-JP" sz="1100">
              <a:solidFill>
                <a:schemeClr val="dk1"/>
              </a:solidFill>
              <a:effectLst/>
              <a:latin typeface="+mn-lt"/>
              <a:ea typeface="+mn-ea"/>
              <a:cs typeface="+mn-cs"/>
            </a:rPr>
            <a:t>円と類似団体内順位で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位となっており、保育園や養護老人ホームを直営で行っていることが要因である。</a:t>
          </a:r>
          <a:r>
            <a:rPr kumimoji="1" lang="ja-JP" altLang="en-US" sz="1100">
              <a:solidFill>
                <a:schemeClr val="dk1"/>
              </a:solidFill>
              <a:effectLst/>
              <a:latin typeface="+mn-lt"/>
              <a:ea typeface="+mn-ea"/>
              <a:cs typeface="+mn-cs"/>
            </a:rPr>
            <a:t>令和５年度が突出しているのは保育園の移転改築によるものである。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年度以降も老人ホーム改築及び旧老人ホーム解体や特別養護老人ホーム運営費補助等を行っており、高水準となっているが、</a:t>
          </a:r>
          <a:endParaRPr lang="ja-JP" altLang="ja-JP" sz="1400">
            <a:effectLst/>
          </a:endParaRPr>
        </a:p>
        <a:p>
          <a:r>
            <a:rPr kumimoji="1" lang="ja-JP" altLang="ja-JP" sz="1100">
              <a:solidFill>
                <a:schemeClr val="dk1"/>
              </a:solidFill>
              <a:effectLst/>
              <a:latin typeface="+mn-lt"/>
              <a:ea typeface="+mn-ea"/>
              <a:cs typeface="+mn-cs"/>
            </a:rPr>
            <a:t>これらは老人福祉の充実を図るために重点的に取り組んできたことによるものである。</a:t>
          </a:r>
          <a:endParaRPr lang="ja-JP" altLang="ja-JP" sz="1400">
            <a:effectLst/>
          </a:endParaRPr>
        </a:p>
        <a:p>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152,788</a:t>
          </a:r>
          <a:r>
            <a:rPr kumimoji="1" lang="ja-JP" altLang="ja-JP" sz="1100">
              <a:solidFill>
                <a:schemeClr val="dk1"/>
              </a:solidFill>
              <a:effectLst/>
              <a:latin typeface="+mn-lt"/>
              <a:ea typeface="+mn-ea"/>
              <a:cs typeface="+mn-cs"/>
            </a:rPr>
            <a:t>円となっており、類似団体平均に比べ高水準なのは病院建設事業補助や病院運営費補助を行っていることが主な要因である。</a:t>
          </a:r>
          <a:endParaRPr lang="ja-JP" altLang="ja-JP" sz="1400">
            <a:effectLst/>
          </a:endParaRPr>
        </a:p>
        <a:p>
          <a:r>
            <a:rPr kumimoji="1" lang="ja-JP" altLang="ja-JP" sz="1100">
              <a:solidFill>
                <a:schemeClr val="dk1"/>
              </a:solidFill>
              <a:effectLst/>
              <a:latin typeface="+mn-lt"/>
              <a:ea typeface="+mn-ea"/>
              <a:cs typeface="+mn-cs"/>
            </a:rPr>
            <a:t>公債費が住民一人当たり</a:t>
          </a:r>
          <a:r>
            <a:rPr kumimoji="1" lang="en-US" altLang="ja-JP" sz="1100">
              <a:solidFill>
                <a:schemeClr val="dk1"/>
              </a:solidFill>
              <a:effectLst/>
              <a:latin typeface="+mn-lt"/>
              <a:ea typeface="+mn-ea"/>
              <a:cs typeface="+mn-cs"/>
            </a:rPr>
            <a:t>186,005</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年度実施の老人ホーム移転改築工事や摩周厚生病院医療機器更新支援といった事業に係る起債償還が開始したことにより高止まりとなっている。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実質単年度収支が負数となった令和元年度は町内の公共施設整備に伴う関連経費が増加したため基金の取り崩しを行ったことが原因である。正数となった平成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税収の増や除排雪経費の減によって財政調整基金の取り崩し額が減少したため、令和２年度から令和４年度については、事務事業の精査や、新型コロナウイルスによる事業の中止により財源的な余裕が発生したため、実質単年度収支が回復し正数となっている。</a:t>
          </a:r>
          <a:r>
            <a:rPr kumimoji="1" lang="ja-JP" altLang="en-US" sz="1100">
              <a:solidFill>
                <a:schemeClr val="dk1"/>
              </a:solidFill>
              <a:effectLst/>
              <a:latin typeface="+mn-lt"/>
              <a:ea typeface="+mn-ea"/>
              <a:cs typeface="+mn-cs"/>
            </a:rPr>
            <a:t>令和５年度については経常経費の急激な値上がりにより基金を取り崩したため、実質単年度収支が負数となっている。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北海道弟子屈町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安定的な経営を持続的に行うため、ＰＤＣＡサイクルに基づく事務事業評価による見直しや、行財政改革による人件費削減等徹底した経費の削減、町民負担の適正化や財源確保など将来に向けた収支の健全化を重視し、今後も赤字決算に陥ることがない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19248272</v>
      </c>
      <c r="BO4" s="407"/>
      <c r="BP4" s="407"/>
      <c r="BQ4" s="407"/>
      <c r="BR4" s="407"/>
      <c r="BS4" s="407"/>
      <c r="BT4" s="407"/>
      <c r="BU4" s="408"/>
      <c r="BV4" s="406">
        <v>15312823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3.3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19053206</v>
      </c>
      <c r="BO5" s="444"/>
      <c r="BP5" s="444"/>
      <c r="BQ5" s="444"/>
      <c r="BR5" s="444"/>
      <c r="BS5" s="444"/>
      <c r="BT5" s="444"/>
      <c r="BU5" s="445"/>
      <c r="BV5" s="443">
        <v>15144521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89.7</v>
      </c>
      <c r="CU5" s="441"/>
      <c r="CV5" s="441"/>
      <c r="CW5" s="441"/>
      <c r="CX5" s="441"/>
      <c r="CY5" s="441"/>
      <c r="CZ5" s="441"/>
      <c r="DA5" s="442"/>
      <c r="DB5" s="440">
        <v>92.6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195066</v>
      </c>
      <c r="BO6" s="444"/>
      <c r="BP6" s="444"/>
      <c r="BQ6" s="444"/>
      <c r="BR6" s="444"/>
      <c r="BS6" s="444"/>
      <c r="BT6" s="444"/>
      <c r="BU6" s="445"/>
      <c r="BV6" s="443">
        <v>168302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93.5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2709</v>
      </c>
      <c r="BO7" s="444"/>
      <c r="BP7" s="444"/>
      <c r="BQ7" s="444"/>
      <c r="BR7" s="444"/>
      <c r="BS7" s="444"/>
      <c r="BT7" s="444"/>
      <c r="BU7" s="445"/>
      <c r="BV7" s="443">
        <v>95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4950994</v>
      </c>
      <c r="CU7" s="444"/>
      <c r="CV7" s="444"/>
      <c r="CW7" s="444"/>
      <c r="CX7" s="444"/>
      <c r="CY7" s="444"/>
      <c r="CZ7" s="444"/>
      <c r="DA7" s="445"/>
      <c r="DB7" s="443">
        <v>5044323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192357</v>
      </c>
      <c r="BO8" s="444"/>
      <c r="BP8" s="444"/>
      <c r="BQ8" s="444"/>
      <c r="BR8" s="444"/>
      <c r="BS8" s="444"/>
      <c r="BT8" s="444"/>
      <c r="BU8" s="445"/>
      <c r="BV8" s="443">
        <v>168207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6955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24150</v>
      </c>
      <c r="BO9" s="444"/>
      <c r="BP9" s="444"/>
      <c r="BQ9" s="444"/>
      <c r="BR9" s="444"/>
      <c r="BS9" s="444"/>
      <c r="BT9" s="444"/>
      <c r="BU9" s="445"/>
      <c r="BV9" s="443">
        <v>44172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19.100000000000001</v>
      </c>
      <c r="CU9" s="441"/>
      <c r="CV9" s="441"/>
      <c r="CW9" s="441"/>
      <c r="CX9" s="441"/>
      <c r="CY9" s="441"/>
      <c r="CZ9" s="441"/>
      <c r="DA9" s="442"/>
      <c r="DB9" s="440">
        <v>21.4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7758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13307</v>
      </c>
      <c r="BO10" s="444"/>
      <c r="BP10" s="444"/>
      <c r="BQ10" s="444"/>
      <c r="BR10" s="444"/>
      <c r="BS10" s="444"/>
      <c r="BT10" s="444"/>
      <c r="BU10" s="445"/>
      <c r="BV10" s="443">
        <v>187792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6640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125569</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6533</v>
      </c>
      <c r="S13" s="528"/>
      <c r="T13" s="528"/>
      <c r="U13" s="528"/>
      <c r="V13" s="529"/>
      <c r="W13" s="459" t="s">
        <v>131</v>
      </c>
      <c r="X13" s="460"/>
      <c r="Y13" s="460"/>
      <c r="Z13" s="460"/>
      <c r="AA13" s="460"/>
      <c r="AB13" s="450"/>
      <c r="AC13" s="494">
        <v>494</v>
      </c>
      <c r="AD13" s="495"/>
      <c r="AE13" s="495"/>
      <c r="AF13" s="495"/>
      <c r="AG13" s="537"/>
      <c r="AH13" s="494">
        <v>594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-88112</v>
      </c>
      <c r="BO13" s="444"/>
      <c r="BP13" s="444"/>
      <c r="BQ13" s="444"/>
      <c r="BR13" s="444"/>
      <c r="BS13" s="444"/>
      <c r="BT13" s="444"/>
      <c r="BU13" s="445"/>
      <c r="BV13" s="443">
        <v>231964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14.3</v>
      </c>
      <c r="CU13" s="441"/>
      <c r="CV13" s="441"/>
      <c r="CW13" s="441"/>
      <c r="CX13" s="441"/>
      <c r="CY13" s="441"/>
      <c r="CZ13" s="441"/>
      <c r="DA13" s="442"/>
      <c r="DB13" s="440">
        <v>14.9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6699</v>
      </c>
      <c r="S14" s="528"/>
      <c r="T14" s="528"/>
      <c r="U14" s="528"/>
      <c r="V14" s="529"/>
      <c r="W14" s="433"/>
      <c r="X14" s="434"/>
      <c r="Y14" s="434"/>
      <c r="Z14" s="434"/>
      <c r="AA14" s="434"/>
      <c r="AB14" s="423"/>
      <c r="AC14" s="530">
        <v>14.7</v>
      </c>
      <c r="AD14" s="531"/>
      <c r="AE14" s="531"/>
      <c r="AF14" s="531"/>
      <c r="AG14" s="532"/>
      <c r="AH14" s="530">
        <v>15.1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6621</v>
      </c>
      <c r="S15" s="528"/>
      <c r="T15" s="528"/>
      <c r="U15" s="528"/>
      <c r="V15" s="529"/>
      <c r="W15" s="459" t="s">
        <v>137</v>
      </c>
      <c r="X15" s="460"/>
      <c r="Y15" s="460"/>
      <c r="Z15" s="460"/>
      <c r="AA15" s="460"/>
      <c r="AB15" s="450"/>
      <c r="AC15" s="494">
        <v>482</v>
      </c>
      <c r="AD15" s="495"/>
      <c r="AE15" s="495"/>
      <c r="AF15" s="495"/>
      <c r="AG15" s="537"/>
      <c r="AH15" s="494">
        <v>582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1069089</v>
      </c>
      <c r="BO15" s="407"/>
      <c r="BP15" s="407"/>
      <c r="BQ15" s="407"/>
      <c r="BR15" s="407"/>
      <c r="BS15" s="407"/>
      <c r="BT15" s="407"/>
      <c r="BU15" s="408"/>
      <c r="BV15" s="406">
        <v>1063181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14.4</v>
      </c>
      <c r="AD16" s="531"/>
      <c r="AE16" s="531"/>
      <c r="AF16" s="531"/>
      <c r="AG16" s="532"/>
      <c r="AH16" s="530">
        <v>14.8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4672901</v>
      </c>
      <c r="BO16" s="444"/>
      <c r="BP16" s="444"/>
      <c r="BQ16" s="444"/>
      <c r="BR16" s="444"/>
      <c r="BS16" s="444"/>
      <c r="BT16" s="444"/>
      <c r="BU16" s="445"/>
      <c r="BV16" s="443">
        <v>4733979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2379</v>
      </c>
      <c r="AD17" s="495"/>
      <c r="AE17" s="495"/>
      <c r="AF17" s="495"/>
      <c r="AG17" s="537"/>
      <c r="AH17" s="494">
        <v>2768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1326698</v>
      </c>
      <c r="BO17" s="444"/>
      <c r="BP17" s="444"/>
      <c r="BQ17" s="444"/>
      <c r="BR17" s="444"/>
      <c r="BS17" s="444"/>
      <c r="BT17" s="444"/>
      <c r="BU17" s="445"/>
      <c r="BV17" s="443">
        <v>1322237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774.33</v>
      </c>
      <c r="M18" s="567"/>
      <c r="N18" s="567"/>
      <c r="O18" s="567"/>
      <c r="P18" s="567"/>
      <c r="Q18" s="567"/>
      <c r="R18" s="568"/>
      <c r="S18" s="568"/>
      <c r="T18" s="568"/>
      <c r="U18" s="568"/>
      <c r="V18" s="569"/>
      <c r="W18" s="461"/>
      <c r="X18" s="462"/>
      <c r="Y18" s="462"/>
      <c r="Z18" s="462"/>
      <c r="AA18" s="462"/>
      <c r="AB18" s="453"/>
      <c r="AC18" s="570">
        <v>70.900000000000006</v>
      </c>
      <c r="AD18" s="571"/>
      <c r="AE18" s="571"/>
      <c r="AF18" s="571"/>
      <c r="AG18" s="572"/>
      <c r="AH18" s="570">
        <v>70.2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4488493</v>
      </c>
      <c r="BO18" s="444"/>
      <c r="BP18" s="444"/>
      <c r="BQ18" s="444"/>
      <c r="BR18" s="444"/>
      <c r="BS18" s="444"/>
      <c r="BT18" s="444"/>
      <c r="BU18" s="445"/>
      <c r="BV18" s="443">
        <v>4709316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6094469</v>
      </c>
      <c r="BO19" s="444"/>
      <c r="BP19" s="444"/>
      <c r="BQ19" s="444"/>
      <c r="BR19" s="444"/>
      <c r="BS19" s="444"/>
      <c r="BT19" s="444"/>
      <c r="BU19" s="445"/>
      <c r="BV19" s="443">
        <v>5935197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3339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10064908</v>
      </c>
      <c r="BO22" s="407"/>
      <c r="BP22" s="407"/>
      <c r="BQ22" s="407"/>
      <c r="BR22" s="407"/>
      <c r="BS22" s="407"/>
      <c r="BT22" s="407"/>
      <c r="BU22" s="408"/>
      <c r="BV22" s="406">
        <v>9096661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9120621</v>
      </c>
      <c r="BO23" s="444"/>
      <c r="BP23" s="444"/>
      <c r="BQ23" s="444"/>
      <c r="BR23" s="444"/>
      <c r="BS23" s="444"/>
      <c r="BT23" s="444"/>
      <c r="BU23" s="445"/>
      <c r="BV23" s="443">
        <v>8311410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8320</v>
      </c>
      <c r="R24" s="495"/>
      <c r="S24" s="495"/>
      <c r="T24" s="495"/>
      <c r="U24" s="495"/>
      <c r="V24" s="537"/>
      <c r="W24" s="589"/>
      <c r="X24" s="590"/>
      <c r="Y24" s="591"/>
      <c r="Z24" s="493" t="s">
        <v>162</v>
      </c>
      <c r="AA24" s="473"/>
      <c r="AB24" s="473"/>
      <c r="AC24" s="473"/>
      <c r="AD24" s="473"/>
      <c r="AE24" s="473"/>
      <c r="AF24" s="473"/>
      <c r="AG24" s="474"/>
      <c r="AH24" s="494">
        <v>150</v>
      </c>
      <c r="AI24" s="495"/>
      <c r="AJ24" s="495"/>
      <c r="AK24" s="495"/>
      <c r="AL24" s="537"/>
      <c r="AM24" s="494">
        <v>449100</v>
      </c>
      <c r="AN24" s="495"/>
      <c r="AO24" s="495"/>
      <c r="AP24" s="495"/>
      <c r="AQ24" s="495"/>
      <c r="AR24" s="537"/>
      <c r="AS24" s="494">
        <v>2994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7931888</v>
      </c>
      <c r="BO24" s="444"/>
      <c r="BP24" s="444"/>
      <c r="BQ24" s="444"/>
      <c r="BR24" s="444"/>
      <c r="BS24" s="444"/>
      <c r="BT24" s="444"/>
      <c r="BU24" s="445"/>
      <c r="BV24" s="443">
        <v>6729122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6910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231323</v>
      </c>
      <c r="BO25" s="407"/>
      <c r="BP25" s="407"/>
      <c r="BQ25" s="407"/>
      <c r="BR25" s="407"/>
      <c r="BS25" s="407"/>
      <c r="BT25" s="407"/>
      <c r="BU25" s="408"/>
      <c r="BV25" s="406">
        <v>260836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6250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2920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160885</v>
      </c>
      <c r="BO27" s="563"/>
      <c r="BP27" s="563"/>
      <c r="BQ27" s="563"/>
      <c r="BR27" s="563"/>
      <c r="BS27" s="563"/>
      <c r="BT27" s="563"/>
      <c r="BU27" s="564"/>
      <c r="BV27" s="562">
        <v>130881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2340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728958</v>
      </c>
      <c r="BO28" s="407"/>
      <c r="BP28" s="407"/>
      <c r="BQ28" s="407"/>
      <c r="BR28" s="407"/>
      <c r="BS28" s="407"/>
      <c r="BT28" s="407"/>
      <c r="BU28" s="408"/>
      <c r="BV28" s="406">
        <v>841220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9</v>
      </c>
      <c r="M29" s="495"/>
      <c r="N29" s="495"/>
      <c r="O29" s="495"/>
      <c r="P29" s="537"/>
      <c r="Q29" s="494">
        <v>1840</v>
      </c>
      <c r="R29" s="495"/>
      <c r="S29" s="495"/>
      <c r="T29" s="495"/>
      <c r="U29" s="495"/>
      <c r="V29" s="537"/>
      <c r="W29" s="592"/>
      <c r="X29" s="593"/>
      <c r="Y29" s="594"/>
      <c r="Z29" s="493" t="s">
        <v>177</v>
      </c>
      <c r="AA29" s="473"/>
      <c r="AB29" s="473"/>
      <c r="AC29" s="473"/>
      <c r="AD29" s="473"/>
      <c r="AE29" s="473"/>
      <c r="AF29" s="473"/>
      <c r="AG29" s="474"/>
      <c r="AH29" s="494">
        <v>150</v>
      </c>
      <c r="AI29" s="495"/>
      <c r="AJ29" s="495"/>
      <c r="AK29" s="495"/>
      <c r="AL29" s="537"/>
      <c r="AM29" s="494">
        <v>449100</v>
      </c>
      <c r="AN29" s="495"/>
      <c r="AO29" s="495"/>
      <c r="AP29" s="495"/>
      <c r="AQ29" s="495"/>
      <c r="AR29" s="537"/>
      <c r="AS29" s="494">
        <v>2994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1056589</v>
      </c>
      <c r="BO29" s="444"/>
      <c r="BP29" s="444"/>
      <c r="BQ29" s="444"/>
      <c r="BR29" s="444"/>
      <c r="BS29" s="444"/>
      <c r="BT29" s="444"/>
      <c r="BU29" s="445"/>
      <c r="BV29" s="443">
        <v>188703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6904079</v>
      </c>
      <c r="BO30" s="563"/>
      <c r="BP30" s="563"/>
      <c r="BQ30" s="563"/>
      <c r="BR30" s="563"/>
      <c r="BS30" s="563"/>
      <c r="BT30" s="563"/>
      <c r="BU30" s="564"/>
      <c r="BV30" s="562">
        <v>5338545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釧路・根室広域地方税滞納整理機構</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温泉事業特別会計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川上郡衛生処理組合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釧路北部消防事務組合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釧路公立大学事務組合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釧路広域連合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KcCVugL1sWjdWoFksy8VGltunZemcWQ/LzmWZugdrboVVa6CKzM0TMpGdGhz0mL+tC+AMnxWQ2xfJgBgTeQEw==" saltValue="vkEH9NtXOue96ugq1BCT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horizontalDpi="4294967294"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3.37</v>
      </c>
      <c r="G34" s="33">
        <v>3.15</v>
      </c>
      <c r="H34" s="33">
        <v>3.32</v>
      </c>
      <c r="I34" s="33">
        <v>3.75</v>
      </c>
      <c r="J34" s="34">
        <v>3.97</v>
      </c>
      <c r="K34" s="22"/>
      <c r="L34" s="22"/>
      <c r="M34" s="22"/>
      <c r="N34" s="22"/>
      <c r="O34" s="22"/>
      <c r="P34" s="22"/>
    </row>
    <row r="35" spans="1:16" ht="39" customHeight="1" x14ac:dyDescent="0.15">
      <c r="A35" s="22"/>
      <c r="B35" s="35"/>
      <c r="C35" s="1181" t="s">
        <v>534</v>
      </c>
      <c r="D35" s="1182"/>
      <c r="E35" s="1183"/>
      <c r="F35" s="36">
        <v>2.0699999999999998</v>
      </c>
      <c r="G35" s="37">
        <v>2</v>
      </c>
      <c r="H35" s="37">
        <v>2.29</v>
      </c>
      <c r="I35" s="37">
        <v>3.24</v>
      </c>
      <c r="J35" s="38">
        <v>3.72</v>
      </c>
      <c r="K35" s="22"/>
      <c r="L35" s="22"/>
      <c r="M35" s="22"/>
      <c r="N35" s="22"/>
      <c r="O35" s="22"/>
      <c r="P35" s="22"/>
    </row>
    <row r="36" spans="1:16" ht="39" customHeight="1" x14ac:dyDescent="0.15">
      <c r="A36" s="22"/>
      <c r="B36" s="35"/>
      <c r="C36" s="1181" t="s">
        <v>535</v>
      </c>
      <c r="D36" s="1182"/>
      <c r="E36" s="1183"/>
      <c r="F36" s="36">
        <v>0.56999999999999995</v>
      </c>
      <c r="G36" s="37">
        <v>0.57999999999999996</v>
      </c>
      <c r="H36" s="37">
        <v>0.5</v>
      </c>
      <c r="I36" s="37">
        <v>0.89</v>
      </c>
      <c r="J36" s="38">
        <v>1.31</v>
      </c>
      <c r="K36" s="22"/>
      <c r="L36" s="22"/>
      <c r="M36" s="22"/>
      <c r="N36" s="22"/>
      <c r="O36" s="22"/>
      <c r="P36" s="22"/>
    </row>
    <row r="37" spans="1:16" ht="39" customHeight="1" x14ac:dyDescent="0.15">
      <c r="A37" s="22"/>
      <c r="B37" s="35"/>
      <c r="C37" s="1181" t="s">
        <v>536</v>
      </c>
      <c r="D37" s="1182"/>
      <c r="E37" s="1183"/>
      <c r="F37" s="36" t="s">
        <v>537</v>
      </c>
      <c r="G37" s="37">
        <v>0.02</v>
      </c>
      <c r="H37" s="37">
        <v>0.17</v>
      </c>
      <c r="I37" s="37">
        <v>0.31</v>
      </c>
      <c r="J37" s="38">
        <v>0.33</v>
      </c>
      <c r="K37" s="22"/>
      <c r="L37" s="22"/>
      <c r="M37" s="22"/>
      <c r="N37" s="22"/>
      <c r="O37" s="22"/>
      <c r="P37" s="22"/>
    </row>
    <row r="38" spans="1:16" ht="39" customHeight="1" x14ac:dyDescent="0.15">
      <c r="A38" s="22"/>
      <c r="B38" s="35"/>
      <c r="C38" s="1181" t="s">
        <v>538</v>
      </c>
      <c r="D38" s="1182"/>
      <c r="E38" s="1183"/>
      <c r="F38" s="36">
        <v>0.14000000000000001</v>
      </c>
      <c r="G38" s="37">
        <v>0.13</v>
      </c>
      <c r="H38" s="37">
        <v>0.13</v>
      </c>
      <c r="I38" s="37">
        <v>0.09</v>
      </c>
      <c r="J38" s="38">
        <v>0.16</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0.14000000000000001</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DXyiWPGXIuMr9N/YJrzQZEjzlibQ97x94OGKdImtn0p/vDbZe7MIwGzOM4CepYLoNVElKHZXYS0XGgCrC6Ng==" saltValue="LdwwpOUZZnXZe9no+pYS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horizontalDpi="0" verticalDpi="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1328</v>
      </c>
      <c r="L45" s="60">
        <v>1324</v>
      </c>
      <c r="M45" s="60">
        <v>1318</v>
      </c>
      <c r="N45" s="60">
        <v>1343</v>
      </c>
      <c r="O45" s="61">
        <v>1235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170</v>
      </c>
      <c r="L48" s="64">
        <v>172</v>
      </c>
      <c r="M48" s="64">
        <v>171</v>
      </c>
      <c r="N48" s="64">
        <v>164</v>
      </c>
      <c r="O48" s="65">
        <v>174</v>
      </c>
      <c r="P48" s="48"/>
      <c r="Q48" s="48"/>
      <c r="R48" s="48"/>
      <c r="S48" s="48"/>
      <c r="T48" s="48"/>
      <c r="U48" s="48"/>
    </row>
    <row r="49" spans="1:21" ht="30.75" customHeight="1" x14ac:dyDescent="0.15">
      <c r="A49" s="48"/>
      <c r="B49" s="1191"/>
      <c r="C49" s="1192"/>
      <c r="D49" s="62"/>
      <c r="E49" s="1197" t="s">
        <v>14</v>
      </c>
      <c r="F49" s="1197"/>
      <c r="G49" s="1197"/>
      <c r="H49" s="1197"/>
      <c r="I49" s="1197"/>
      <c r="J49" s="1198"/>
      <c r="K49" s="63">
        <v>11</v>
      </c>
      <c r="L49" s="64">
        <v>43</v>
      </c>
      <c r="M49" s="64">
        <v>44</v>
      </c>
      <c r="N49" s="64">
        <v>44</v>
      </c>
      <c r="O49" s="65">
        <v>44</v>
      </c>
      <c r="P49" s="48"/>
      <c r="Q49" s="48"/>
      <c r="R49" s="48"/>
      <c r="S49" s="48"/>
      <c r="T49" s="48"/>
      <c r="U49" s="48"/>
    </row>
    <row r="50" spans="1:21" ht="30.75" customHeight="1" x14ac:dyDescent="0.15">
      <c r="A50" s="48"/>
      <c r="B50" s="1191"/>
      <c r="C50" s="1192"/>
      <c r="D50" s="62"/>
      <c r="E50" s="1197" t="s">
        <v>15</v>
      </c>
      <c r="F50" s="1197"/>
      <c r="G50" s="1197"/>
      <c r="H50" s="1197"/>
      <c r="I50" s="1197"/>
      <c r="J50" s="1198"/>
      <c r="K50" s="63">
        <v>139</v>
      </c>
      <c r="L50" s="64">
        <v>153</v>
      </c>
      <c r="M50" s="64">
        <v>50</v>
      </c>
      <c r="N50" s="64">
        <v>61</v>
      </c>
      <c r="O50" s="65">
        <v>120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1037</v>
      </c>
      <c r="L52" s="64">
        <v>1026</v>
      </c>
      <c r="M52" s="64">
        <v>1021</v>
      </c>
      <c r="N52" s="64">
        <v>1038</v>
      </c>
      <c r="O52" s="65">
        <v>938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611</v>
      </c>
      <c r="L53" s="69">
        <v>666</v>
      </c>
      <c r="M53" s="69">
        <v>562</v>
      </c>
      <c r="N53" s="69">
        <v>574</v>
      </c>
      <c r="O53" s="70">
        <v>635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9igbREC8pJopPMbUTXRJSuKe7jmhomA9WnbgM+26bwTC9RpNxMHi6J70Fas8ZObrpa/h/DUc3Vb6axYWPY+ww==" saltValue="ftt8PAPXeoPjSI/05vu/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horizontalDpi="4294967294" verticalDpi="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10920</v>
      </c>
      <c r="J41" s="356">
        <v>10256</v>
      </c>
      <c r="K41" s="356">
        <v>9689</v>
      </c>
      <c r="L41" s="356">
        <v>9097</v>
      </c>
      <c r="M41" s="357">
        <v>10065</v>
      </c>
    </row>
    <row r="42" spans="2:13" ht="27.75" customHeight="1" x14ac:dyDescent="0.15">
      <c r="B42" s="1222"/>
      <c r="C42" s="1223"/>
      <c r="D42" s="106"/>
      <c r="E42" s="1228" t="s">
        <v>32</v>
      </c>
      <c r="F42" s="1228"/>
      <c r="G42" s="1228"/>
      <c r="H42" s="1229"/>
      <c r="I42" s="358">
        <v>295</v>
      </c>
      <c r="J42" s="359">
        <v>249</v>
      </c>
      <c r="K42" s="359">
        <v>206</v>
      </c>
      <c r="L42" s="359">
        <v>245</v>
      </c>
      <c r="M42" s="360">
        <v>321</v>
      </c>
    </row>
    <row r="43" spans="2:13" ht="27.75" customHeight="1" x14ac:dyDescent="0.15">
      <c r="B43" s="1222"/>
      <c r="C43" s="1223"/>
      <c r="D43" s="106"/>
      <c r="E43" s="1228" t="s">
        <v>33</v>
      </c>
      <c r="F43" s="1228"/>
      <c r="G43" s="1228"/>
      <c r="H43" s="1229"/>
      <c r="I43" s="358">
        <v>1636</v>
      </c>
      <c r="J43" s="359">
        <v>1542</v>
      </c>
      <c r="K43" s="359">
        <v>1327</v>
      </c>
      <c r="L43" s="359">
        <v>1208</v>
      </c>
      <c r="M43" s="360">
        <v>1147</v>
      </c>
    </row>
    <row r="44" spans="2:13" ht="27.75" customHeight="1" x14ac:dyDescent="0.15">
      <c r="B44" s="1222"/>
      <c r="C44" s="1223"/>
      <c r="D44" s="106"/>
      <c r="E44" s="1228" t="s">
        <v>34</v>
      </c>
      <c r="F44" s="1228"/>
      <c r="G44" s="1228"/>
      <c r="H44" s="1229"/>
      <c r="I44" s="358">
        <v>694</v>
      </c>
      <c r="J44" s="359">
        <v>654</v>
      </c>
      <c r="K44" s="359">
        <v>612</v>
      </c>
      <c r="L44" s="359">
        <v>582</v>
      </c>
      <c r="M44" s="360">
        <v>634</v>
      </c>
    </row>
    <row r="45" spans="2:13" ht="27.75" customHeight="1" x14ac:dyDescent="0.15">
      <c r="B45" s="1222"/>
      <c r="C45" s="1223"/>
      <c r="D45" s="106"/>
      <c r="E45" s="1228" t="s">
        <v>35</v>
      </c>
      <c r="F45" s="1228"/>
      <c r="G45" s="1228"/>
      <c r="H45" s="1229"/>
      <c r="I45" s="358">
        <v>1209</v>
      </c>
      <c r="J45" s="359">
        <v>1154</v>
      </c>
      <c r="K45" s="359">
        <v>1108</v>
      </c>
      <c r="L45" s="359">
        <v>1154</v>
      </c>
      <c r="M45" s="360">
        <v>1102</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1021</v>
      </c>
      <c r="J50" s="359">
        <v>2590</v>
      </c>
      <c r="K50" s="359">
        <v>5045</v>
      </c>
      <c r="L50" s="359">
        <v>6604</v>
      </c>
      <c r="M50" s="360">
        <v>8833</v>
      </c>
    </row>
    <row r="51" spans="2:13" ht="27.75" customHeight="1" x14ac:dyDescent="0.15">
      <c r="B51" s="1222"/>
      <c r="C51" s="1223"/>
      <c r="D51" s="106"/>
      <c r="E51" s="1228" t="s">
        <v>42</v>
      </c>
      <c r="F51" s="1228"/>
      <c r="G51" s="1228"/>
      <c r="H51" s="1229"/>
      <c r="I51" s="358">
        <v>1095</v>
      </c>
      <c r="J51" s="359">
        <v>997</v>
      </c>
      <c r="K51" s="359">
        <v>967</v>
      </c>
      <c r="L51" s="359">
        <v>938</v>
      </c>
      <c r="M51" s="360">
        <v>898</v>
      </c>
    </row>
    <row r="52" spans="2:13" ht="27.75" customHeight="1" x14ac:dyDescent="0.15">
      <c r="B52" s="1224"/>
      <c r="C52" s="1225"/>
      <c r="D52" s="106"/>
      <c r="E52" s="1228" t="s">
        <v>43</v>
      </c>
      <c r="F52" s="1228"/>
      <c r="G52" s="1228"/>
      <c r="H52" s="1229"/>
      <c r="I52" s="358">
        <v>7919</v>
      </c>
      <c r="J52" s="359">
        <v>7331</v>
      </c>
      <c r="K52" s="359">
        <v>6835</v>
      </c>
      <c r="L52" s="359">
        <v>6242</v>
      </c>
      <c r="M52" s="360">
        <v>6875</v>
      </c>
    </row>
    <row r="53" spans="2:13" ht="27.75" customHeight="1" thickBot="1" x14ac:dyDescent="0.2">
      <c r="B53" s="1235" t="s">
        <v>19</v>
      </c>
      <c r="C53" s="1236"/>
      <c r="D53" s="110"/>
      <c r="E53" s="1237" t="s">
        <v>44</v>
      </c>
      <c r="F53" s="1237"/>
      <c r="G53" s="1237"/>
      <c r="H53" s="1238"/>
      <c r="I53" s="361">
        <v>4718</v>
      </c>
      <c r="J53" s="362">
        <v>2937</v>
      </c>
      <c r="K53" s="362">
        <v>95</v>
      </c>
      <c r="L53" s="362">
        <v>-1499</v>
      </c>
      <c r="M53" s="363">
        <v>-3337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Ta/rS1VbE09/dBg9D3c06H4KVMlLDQrID6nzvNkVSzHtg8qXIKEtTilijiwtWDkcTGr63iLjsDDNCDK4BCJtg==" saltValue="ob3kSpxw3aHVN6ZRYZF3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horizontalDpi="0" verticalDpi="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653</v>
      </c>
      <c r="G55" s="122">
        <v>841</v>
      </c>
      <c r="H55" s="123">
        <v>729</v>
      </c>
    </row>
    <row r="56" spans="2:8" ht="52.5" customHeight="1" x14ac:dyDescent="0.15">
      <c r="B56" s="124"/>
      <c r="C56" s="1249" t="s">
        <v>47</v>
      </c>
      <c r="D56" s="1249"/>
      <c r="E56" s="1250"/>
      <c r="F56" s="125">
        <v>189</v>
      </c>
      <c r="G56" s="125">
        <v>189</v>
      </c>
      <c r="H56" s="126">
        <v>1057</v>
      </c>
    </row>
    <row r="57" spans="2:8" ht="53.25" customHeight="1" x14ac:dyDescent="0.15">
      <c r="B57" s="124"/>
      <c r="C57" s="1251" t="s">
        <v>48</v>
      </c>
      <c r="D57" s="1251"/>
      <c r="E57" s="1252"/>
      <c r="F57" s="127">
        <v>3990</v>
      </c>
      <c r="G57" s="127">
        <v>5339</v>
      </c>
      <c r="H57" s="128">
        <v>6904</v>
      </c>
    </row>
    <row r="58" spans="2:8" ht="45.75" customHeight="1" x14ac:dyDescent="0.15">
      <c r="B58" s="129"/>
      <c r="C58" s="1239" t="s">
        <v>554</v>
      </c>
      <c r="D58" s="1240"/>
      <c r="E58" s="1241"/>
      <c r="F58" s="130">
        <v>3819</v>
      </c>
      <c r="G58" s="130">
        <v>5172</v>
      </c>
      <c r="H58" s="131">
        <v>6772</v>
      </c>
    </row>
    <row r="59" spans="2:8" ht="45.75" customHeight="1" x14ac:dyDescent="0.15">
      <c r="B59" s="129"/>
      <c r="C59" s="1239" t="s">
        <v>555</v>
      </c>
      <c r="D59" s="1240"/>
      <c r="E59" s="1241"/>
      <c r="F59" s="130">
        <v>32</v>
      </c>
      <c r="G59" s="130">
        <v>24</v>
      </c>
      <c r="H59" s="131">
        <v>21</v>
      </c>
    </row>
    <row r="60" spans="2:8" ht="45.75" customHeight="1" x14ac:dyDescent="0.15">
      <c r="B60" s="129"/>
      <c r="C60" s="1239" t="s">
        <v>556</v>
      </c>
      <c r="D60" s="1240"/>
      <c r="E60" s="1241"/>
      <c r="F60" s="130">
        <v>7</v>
      </c>
      <c r="G60" s="130">
        <v>12</v>
      </c>
      <c r="H60" s="131">
        <v>12</v>
      </c>
    </row>
    <row r="61" spans="2:8" ht="45.75" customHeight="1" x14ac:dyDescent="0.15">
      <c r="B61" s="129"/>
      <c r="C61" s="1239" t="s">
        <v>557</v>
      </c>
      <c r="D61" s="1240"/>
      <c r="E61" s="1241"/>
      <c r="F61" s="130">
        <v>18</v>
      </c>
      <c r="G61" s="130">
        <v>29</v>
      </c>
      <c r="H61" s="131">
        <v>10</v>
      </c>
    </row>
    <row r="62" spans="2:8" ht="45.75" customHeight="1" thickBot="1" x14ac:dyDescent="0.2">
      <c r="B62" s="132"/>
      <c r="C62" s="1242" t="s">
        <v>558</v>
      </c>
      <c r="D62" s="1243"/>
      <c r="E62" s="1244"/>
      <c r="F62" s="133">
        <v>7</v>
      </c>
      <c r="G62" s="133">
        <v>7</v>
      </c>
      <c r="H62" s="134">
        <v>7</v>
      </c>
    </row>
    <row r="63" spans="2:8" ht="52.5" customHeight="1" thickBot="1" x14ac:dyDescent="0.2">
      <c r="B63" s="135"/>
      <c r="C63" s="1245" t="s">
        <v>49</v>
      </c>
      <c r="D63" s="1245"/>
      <c r="E63" s="1246"/>
      <c r="F63" s="136">
        <v>4832</v>
      </c>
      <c r="G63" s="136">
        <v>6368</v>
      </c>
      <c r="H63" s="137">
        <v>8690</v>
      </c>
    </row>
    <row r="64" spans="2:8" x14ac:dyDescent="0.15"/>
  </sheetData>
  <sheetProtection algorithmName="SHA-512" hashValue="JXRMeJCLrnc3QodEqE0GqIjHqesXdhlcIRO99XCNzvr5yBxW3uLKXKW9vSyBhesEjrN2w8uPjJAWgqwtEuI05g==" saltValue="FmudnCPPfldAmukmxA/H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horizontalDpi="0" verticalDpi="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37C6A-9B68-4BF0-B3C7-2D7E3ECC02F6}">
  <sheetPr>
    <pageSetUpPr fitToPage="1"/>
  </sheetPr>
  <dimension ref="A1:DE85"/>
  <sheetViews>
    <sheetView showGridLines="0" tabSelected="1" topLeftCell="A34" zoomScale="85" zoomScaleNormal="85" zoomScaleSheetLayoutView="55" workbookViewId="0">
      <selection activeCell="AL55" sqref="AL55"/>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567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563</v>
      </c>
    </row>
    <row r="50" spans="1:109" ht="13.5" x14ac:dyDescent="0.15">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3" t="s">
        <v>526</v>
      </c>
      <c r="BQ50" s="1263"/>
      <c r="BR50" s="1263"/>
      <c r="BS50" s="1263"/>
      <c r="BT50" s="1263"/>
      <c r="BU50" s="1263"/>
      <c r="BV50" s="1263"/>
      <c r="BW50" s="1263"/>
      <c r="BX50" s="1263" t="s">
        <v>527</v>
      </c>
      <c r="BY50" s="1263"/>
      <c r="BZ50" s="1263"/>
      <c r="CA50" s="1263"/>
      <c r="CB50" s="1263"/>
      <c r="CC50" s="1263"/>
      <c r="CD50" s="1263"/>
      <c r="CE50" s="1263"/>
      <c r="CF50" s="1263" t="s">
        <v>528</v>
      </c>
      <c r="CG50" s="1263"/>
      <c r="CH50" s="1263"/>
      <c r="CI50" s="1263"/>
      <c r="CJ50" s="1263"/>
      <c r="CK50" s="1263"/>
      <c r="CL50" s="1263"/>
      <c r="CM50" s="1263"/>
      <c r="CN50" s="1263" t="s">
        <v>529</v>
      </c>
      <c r="CO50" s="1263"/>
      <c r="CP50" s="1263"/>
      <c r="CQ50" s="1263"/>
      <c r="CR50" s="1263"/>
      <c r="CS50" s="1263"/>
      <c r="CT50" s="1263"/>
      <c r="CU50" s="1263"/>
      <c r="CV50" s="1263" t="s">
        <v>530</v>
      </c>
      <c r="CW50" s="1263"/>
      <c r="CX50" s="1263"/>
      <c r="CY50" s="1263"/>
      <c r="CZ50" s="1263"/>
      <c r="DA50" s="1263"/>
      <c r="DB50" s="1263"/>
      <c r="DC50" s="1263"/>
    </row>
    <row r="51" spans="1:109" ht="13.5" customHeight="1" x14ac:dyDescent="0.15">
      <c r="B51" s="365"/>
      <c r="G51" s="1268"/>
      <c r="H51" s="1268"/>
      <c r="I51" s="1271"/>
      <c r="J51" s="1271"/>
      <c r="K51" s="1269"/>
      <c r="L51" s="1269"/>
      <c r="M51" s="1269"/>
      <c r="N51" s="1269"/>
      <c r="AM51" s="371"/>
      <c r="AN51" s="1270" t="s">
        <v>562</v>
      </c>
      <c r="AO51" s="1270"/>
      <c r="AP51" s="1270"/>
      <c r="AQ51" s="1270"/>
      <c r="AR51" s="1270"/>
      <c r="AS51" s="1270"/>
      <c r="AT51" s="1270"/>
      <c r="AU51" s="1270"/>
      <c r="AV51" s="1270"/>
      <c r="AW51" s="1270"/>
      <c r="AX51" s="1270"/>
      <c r="AY51" s="1270"/>
      <c r="AZ51" s="1270"/>
      <c r="BA51" s="1270"/>
      <c r="BB51" s="1270" t="s">
        <v>560</v>
      </c>
      <c r="BC51" s="1270"/>
      <c r="BD51" s="1270"/>
      <c r="BE51" s="1270"/>
      <c r="BF51" s="1270"/>
      <c r="BG51" s="1270"/>
      <c r="BH51" s="1270"/>
      <c r="BI51" s="1270"/>
      <c r="BJ51" s="1270"/>
      <c r="BK51" s="1270"/>
      <c r="BL51" s="1270"/>
      <c r="BM51" s="1270"/>
      <c r="BN51" s="1270"/>
      <c r="BO51" s="1270"/>
      <c r="BP51" s="1262">
        <v>127.7</v>
      </c>
      <c r="BQ51" s="1262"/>
      <c r="BR51" s="1262"/>
      <c r="BS51" s="1262"/>
      <c r="BT51" s="1262"/>
      <c r="BU51" s="1262"/>
      <c r="BV51" s="1262"/>
      <c r="BW51" s="1262"/>
      <c r="BX51" s="1262">
        <v>75.7</v>
      </c>
      <c r="BY51" s="1262"/>
      <c r="BZ51" s="1262"/>
      <c r="CA51" s="1262"/>
      <c r="CB51" s="1262"/>
      <c r="CC51" s="1262"/>
      <c r="CD51" s="1262"/>
      <c r="CE51" s="1262"/>
      <c r="CF51" s="1262">
        <v>2.2000000000000002</v>
      </c>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ht="13.5" x14ac:dyDescent="0.15">
      <c r="B52" s="365"/>
      <c r="G52" s="1268"/>
      <c r="H52" s="1268"/>
      <c r="I52" s="1271"/>
      <c r="J52" s="1271"/>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5" x14ac:dyDescent="0.15">
      <c r="A53" s="379"/>
      <c r="B53" s="365"/>
      <c r="G53" s="1268"/>
      <c r="H53" s="1268"/>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566</v>
      </c>
      <c r="BC53" s="1270"/>
      <c r="BD53" s="1270"/>
      <c r="BE53" s="1270"/>
      <c r="BF53" s="1270"/>
      <c r="BG53" s="1270"/>
      <c r="BH53" s="1270"/>
      <c r="BI53" s="1270"/>
      <c r="BJ53" s="1270"/>
      <c r="BK53" s="1270"/>
      <c r="BL53" s="1270"/>
      <c r="BM53" s="1270"/>
      <c r="BN53" s="1270"/>
      <c r="BO53" s="1270"/>
      <c r="BP53" s="1262">
        <v>72.099999999999994</v>
      </c>
      <c r="BQ53" s="1262"/>
      <c r="BR53" s="1262"/>
      <c r="BS53" s="1262"/>
      <c r="BT53" s="1262"/>
      <c r="BU53" s="1262"/>
      <c r="BV53" s="1262"/>
      <c r="BW53" s="1262"/>
      <c r="BX53" s="1262">
        <v>73.3</v>
      </c>
      <c r="BY53" s="1262"/>
      <c r="BZ53" s="1262"/>
      <c r="CA53" s="1262"/>
      <c r="CB53" s="1262"/>
      <c r="CC53" s="1262"/>
      <c r="CD53" s="1262"/>
      <c r="CE53" s="1262"/>
      <c r="CF53" s="1262">
        <v>75.400000000000006</v>
      </c>
      <c r="CG53" s="1262"/>
      <c r="CH53" s="1262"/>
      <c r="CI53" s="1262"/>
      <c r="CJ53" s="1262"/>
      <c r="CK53" s="1262"/>
      <c r="CL53" s="1262"/>
      <c r="CM53" s="1262"/>
      <c r="CN53" s="1262">
        <v>76.400000000000006</v>
      </c>
      <c r="CO53" s="1262"/>
      <c r="CP53" s="1262"/>
      <c r="CQ53" s="1262"/>
      <c r="CR53" s="1262"/>
      <c r="CS53" s="1262"/>
      <c r="CT53" s="1262"/>
      <c r="CU53" s="1262"/>
      <c r="CV53" s="1262">
        <v>74.8</v>
      </c>
      <c r="CW53" s="1262"/>
      <c r="CX53" s="1262"/>
      <c r="CY53" s="1262"/>
      <c r="CZ53" s="1262"/>
      <c r="DA53" s="1262"/>
      <c r="DB53" s="1262"/>
      <c r="DC53" s="1262"/>
    </row>
    <row r="54" spans="1:109" ht="13.5" x14ac:dyDescent="0.15">
      <c r="A54" s="379"/>
      <c r="B54" s="365"/>
      <c r="G54" s="1268"/>
      <c r="H54" s="1268"/>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5" x14ac:dyDescent="0.15">
      <c r="A55" s="379"/>
      <c r="B55" s="365"/>
      <c r="G55" s="1264"/>
      <c r="H55" s="1264"/>
      <c r="I55" s="1264"/>
      <c r="J55" s="1264"/>
      <c r="K55" s="1269"/>
      <c r="L55" s="1269"/>
      <c r="M55" s="1269"/>
      <c r="N55" s="1269"/>
      <c r="AN55" s="1263" t="s">
        <v>561</v>
      </c>
      <c r="AO55" s="1263"/>
      <c r="AP55" s="1263"/>
      <c r="AQ55" s="1263"/>
      <c r="AR55" s="1263"/>
      <c r="AS55" s="1263"/>
      <c r="AT55" s="1263"/>
      <c r="AU55" s="1263"/>
      <c r="AV55" s="1263"/>
      <c r="AW55" s="1263"/>
      <c r="AX55" s="1263"/>
      <c r="AY55" s="1263"/>
      <c r="AZ55" s="1263"/>
      <c r="BA55" s="1263"/>
      <c r="BB55" s="1270" t="s">
        <v>560</v>
      </c>
      <c r="BC55" s="1270"/>
      <c r="BD55" s="1270"/>
      <c r="BE55" s="1270"/>
      <c r="BF55" s="1270"/>
      <c r="BG55" s="1270"/>
      <c r="BH55" s="1270"/>
      <c r="BI55" s="1270"/>
      <c r="BJ55" s="1270"/>
      <c r="BK55" s="1270"/>
      <c r="BL55" s="1270"/>
      <c r="BM55" s="1270"/>
      <c r="BN55" s="1270"/>
      <c r="BO55" s="1270"/>
      <c r="BP55" s="1262">
        <v>3</v>
      </c>
      <c r="BQ55" s="1262"/>
      <c r="BR55" s="1262"/>
      <c r="BS55" s="1262"/>
      <c r="BT55" s="1262"/>
      <c r="BU55" s="1262"/>
      <c r="BV55" s="1262"/>
      <c r="BW55" s="1262"/>
      <c r="BX55" s="1262">
        <v>3.4</v>
      </c>
      <c r="BY55" s="1262"/>
      <c r="BZ55" s="1262"/>
      <c r="CA55" s="1262"/>
      <c r="CB55" s="1262"/>
      <c r="CC55" s="1262"/>
      <c r="CD55" s="1262"/>
      <c r="CE55" s="1262"/>
      <c r="CF55" s="1262">
        <v>0</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5" x14ac:dyDescent="0.15">
      <c r="A56" s="379"/>
      <c r="B56" s="365"/>
      <c r="G56" s="1264"/>
      <c r="H56" s="1264"/>
      <c r="I56" s="1264"/>
      <c r="J56" s="1264"/>
      <c r="K56" s="1269"/>
      <c r="L56" s="1269"/>
      <c r="M56" s="1269"/>
      <c r="N56" s="1269"/>
      <c r="AN56" s="1263"/>
      <c r="AO56" s="1263"/>
      <c r="AP56" s="1263"/>
      <c r="AQ56" s="1263"/>
      <c r="AR56" s="1263"/>
      <c r="AS56" s="1263"/>
      <c r="AT56" s="1263"/>
      <c r="AU56" s="1263"/>
      <c r="AV56" s="1263"/>
      <c r="AW56" s="1263"/>
      <c r="AX56" s="1263"/>
      <c r="AY56" s="1263"/>
      <c r="AZ56" s="1263"/>
      <c r="BA56" s="1263"/>
      <c r="BB56" s="1270"/>
      <c r="BC56" s="1270"/>
      <c r="BD56" s="1270"/>
      <c r="BE56" s="1270"/>
      <c r="BF56" s="1270"/>
      <c r="BG56" s="1270"/>
      <c r="BH56" s="1270"/>
      <c r="BI56" s="1270"/>
      <c r="BJ56" s="1270"/>
      <c r="BK56" s="1270"/>
      <c r="BL56" s="1270"/>
      <c r="BM56" s="1270"/>
      <c r="BN56" s="1270"/>
      <c r="BO56" s="1270"/>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5" x14ac:dyDescent="0.15">
      <c r="B57" s="385"/>
      <c r="G57" s="1264"/>
      <c r="H57" s="1264"/>
      <c r="I57" s="1272"/>
      <c r="J57" s="1272"/>
      <c r="K57" s="1269"/>
      <c r="L57" s="1269"/>
      <c r="M57" s="1269"/>
      <c r="N57" s="1269"/>
      <c r="AM57" s="364"/>
      <c r="AN57" s="1263"/>
      <c r="AO57" s="1263"/>
      <c r="AP57" s="1263"/>
      <c r="AQ57" s="1263"/>
      <c r="AR57" s="1263"/>
      <c r="AS57" s="1263"/>
      <c r="AT57" s="1263"/>
      <c r="AU57" s="1263"/>
      <c r="AV57" s="1263"/>
      <c r="AW57" s="1263"/>
      <c r="AX57" s="1263"/>
      <c r="AY57" s="1263"/>
      <c r="AZ57" s="1263"/>
      <c r="BA57" s="1263"/>
      <c r="BB57" s="1270" t="s">
        <v>566</v>
      </c>
      <c r="BC57" s="1270"/>
      <c r="BD57" s="1270"/>
      <c r="BE57" s="1270"/>
      <c r="BF57" s="1270"/>
      <c r="BG57" s="1270"/>
      <c r="BH57" s="1270"/>
      <c r="BI57" s="1270"/>
      <c r="BJ57" s="1270"/>
      <c r="BK57" s="1270"/>
      <c r="BL57" s="1270"/>
      <c r="BM57" s="1270"/>
      <c r="BN57" s="1270"/>
      <c r="BO57" s="1270"/>
      <c r="BP57" s="1262">
        <v>63.3</v>
      </c>
      <c r="BQ57" s="1262"/>
      <c r="BR57" s="1262"/>
      <c r="BS57" s="1262"/>
      <c r="BT57" s="1262"/>
      <c r="BU57" s="1262"/>
      <c r="BV57" s="1262"/>
      <c r="BW57" s="1262"/>
      <c r="BX57" s="1262">
        <v>62.8</v>
      </c>
      <c r="BY57" s="1262"/>
      <c r="BZ57" s="1262"/>
      <c r="CA57" s="1262"/>
      <c r="CB57" s="1262"/>
      <c r="CC57" s="1262"/>
      <c r="CD57" s="1262"/>
      <c r="CE57" s="1262"/>
      <c r="CF57" s="1262">
        <v>62.7</v>
      </c>
      <c r="CG57" s="1262"/>
      <c r="CH57" s="1262"/>
      <c r="CI57" s="1262"/>
      <c r="CJ57" s="1262"/>
      <c r="CK57" s="1262"/>
      <c r="CL57" s="1262"/>
      <c r="CM57" s="1262"/>
      <c r="CN57" s="1262">
        <v>63.1</v>
      </c>
      <c r="CO57" s="1262"/>
      <c r="CP57" s="1262"/>
      <c r="CQ57" s="1262"/>
      <c r="CR57" s="1262"/>
      <c r="CS57" s="1262"/>
      <c r="CT57" s="1262"/>
      <c r="CU57" s="1262"/>
      <c r="CV57" s="1262">
        <v>63.8</v>
      </c>
      <c r="CW57" s="1262"/>
      <c r="CX57" s="1262"/>
      <c r="CY57" s="1262"/>
      <c r="CZ57" s="1262"/>
      <c r="DA57" s="1262"/>
      <c r="DB57" s="1262"/>
      <c r="DC57" s="1262"/>
      <c r="DD57" s="390"/>
      <c r="DE57" s="385"/>
    </row>
    <row r="58" spans="1:109" s="379" customFormat="1" ht="13.5" x14ac:dyDescent="0.15">
      <c r="A58" s="364"/>
      <c r="B58" s="385"/>
      <c r="G58" s="1264"/>
      <c r="H58" s="1264"/>
      <c r="I58" s="1272"/>
      <c r="J58" s="1272"/>
      <c r="K58" s="1269"/>
      <c r="L58" s="1269"/>
      <c r="M58" s="1269"/>
      <c r="N58" s="1269"/>
      <c r="AM58" s="364"/>
      <c r="AN58" s="1263"/>
      <c r="AO58" s="1263"/>
      <c r="AP58" s="1263"/>
      <c r="AQ58" s="1263"/>
      <c r="AR58" s="1263"/>
      <c r="AS58" s="1263"/>
      <c r="AT58" s="1263"/>
      <c r="AU58" s="1263"/>
      <c r="AV58" s="1263"/>
      <c r="AW58" s="1263"/>
      <c r="AX58" s="1263"/>
      <c r="AY58" s="1263"/>
      <c r="AZ58" s="1263"/>
      <c r="BA58" s="1263"/>
      <c r="BB58" s="1270"/>
      <c r="BC58" s="1270"/>
      <c r="BD58" s="1270"/>
      <c r="BE58" s="1270"/>
      <c r="BF58" s="1270"/>
      <c r="BG58" s="1270"/>
      <c r="BH58" s="1270"/>
      <c r="BI58" s="1270"/>
      <c r="BJ58" s="1270"/>
      <c r="BK58" s="1270"/>
      <c r="BL58" s="1270"/>
      <c r="BM58" s="1270"/>
      <c r="BN58" s="1270"/>
      <c r="BO58" s="1270"/>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565</v>
      </c>
    </row>
    <row r="64" spans="1:109" ht="13.5" x14ac:dyDescent="0.15">
      <c r="B64" s="365"/>
      <c r="G64" s="380"/>
      <c r="I64" s="382"/>
      <c r="J64" s="382"/>
      <c r="K64" s="382"/>
      <c r="L64" s="382"/>
      <c r="M64" s="382"/>
      <c r="N64" s="381"/>
      <c r="AM64" s="380"/>
      <c r="AN64" s="380" t="s">
        <v>564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ustomHeight="1" x14ac:dyDescent="0.15">
      <c r="B65" s="365"/>
      <c r="AN65" s="1273" t="s">
        <v>569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5" x14ac:dyDescent="0.15">
      <c r="B66" s="365"/>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5" x14ac:dyDescent="0.15">
      <c r="B67" s="365"/>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5" x14ac:dyDescent="0.15">
      <c r="B68" s="365"/>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5" x14ac:dyDescent="0.15">
      <c r="B69" s="365"/>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563</v>
      </c>
    </row>
    <row r="72" spans="2:107" ht="13.5" x14ac:dyDescent="0.15">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3" t="s">
        <v>526</v>
      </c>
      <c r="BQ72" s="1263"/>
      <c r="BR72" s="1263"/>
      <c r="BS72" s="1263"/>
      <c r="BT72" s="1263"/>
      <c r="BU72" s="1263"/>
      <c r="BV72" s="1263"/>
      <c r="BW72" s="1263"/>
      <c r="BX72" s="1263" t="s">
        <v>527</v>
      </c>
      <c r="BY72" s="1263"/>
      <c r="BZ72" s="1263"/>
      <c r="CA72" s="1263"/>
      <c r="CB72" s="1263"/>
      <c r="CC72" s="1263"/>
      <c r="CD72" s="1263"/>
      <c r="CE72" s="1263"/>
      <c r="CF72" s="1263" t="s">
        <v>528</v>
      </c>
      <c r="CG72" s="1263"/>
      <c r="CH72" s="1263"/>
      <c r="CI72" s="1263"/>
      <c r="CJ72" s="1263"/>
      <c r="CK72" s="1263"/>
      <c r="CL72" s="1263"/>
      <c r="CM72" s="1263"/>
      <c r="CN72" s="1263" t="s">
        <v>529</v>
      </c>
      <c r="CO72" s="1263"/>
      <c r="CP72" s="1263"/>
      <c r="CQ72" s="1263"/>
      <c r="CR72" s="1263"/>
      <c r="CS72" s="1263"/>
      <c r="CT72" s="1263"/>
      <c r="CU72" s="1263"/>
      <c r="CV72" s="1263" t="s">
        <v>530</v>
      </c>
      <c r="CW72" s="1263"/>
      <c r="CX72" s="1263"/>
      <c r="CY72" s="1263"/>
      <c r="CZ72" s="1263"/>
      <c r="DA72" s="1263"/>
      <c r="DB72" s="1263"/>
      <c r="DC72" s="1263"/>
    </row>
    <row r="73" spans="2:107" ht="13.5" x14ac:dyDescent="0.15">
      <c r="B73" s="365"/>
      <c r="G73" s="1268"/>
      <c r="H73" s="1268"/>
      <c r="I73" s="1268"/>
      <c r="J73" s="1268"/>
      <c r="K73" s="1282"/>
      <c r="L73" s="1282"/>
      <c r="M73" s="1282"/>
      <c r="N73" s="1282"/>
      <c r="AM73" s="371"/>
      <c r="AN73" s="1270" t="s">
        <v>562</v>
      </c>
      <c r="AO73" s="1270"/>
      <c r="AP73" s="1270"/>
      <c r="AQ73" s="1270"/>
      <c r="AR73" s="1270"/>
      <c r="AS73" s="1270"/>
      <c r="AT73" s="1270"/>
      <c r="AU73" s="1270"/>
      <c r="AV73" s="1270"/>
      <c r="AW73" s="1270"/>
      <c r="AX73" s="1270"/>
      <c r="AY73" s="1270"/>
      <c r="AZ73" s="1270"/>
      <c r="BA73" s="1270"/>
      <c r="BB73" s="1270" t="s">
        <v>560</v>
      </c>
      <c r="BC73" s="1270"/>
      <c r="BD73" s="1270"/>
      <c r="BE73" s="1270"/>
      <c r="BF73" s="1270"/>
      <c r="BG73" s="1270"/>
      <c r="BH73" s="1270"/>
      <c r="BI73" s="1270"/>
      <c r="BJ73" s="1270"/>
      <c r="BK73" s="1270"/>
      <c r="BL73" s="1270"/>
      <c r="BM73" s="1270"/>
      <c r="BN73" s="1270"/>
      <c r="BO73" s="1270"/>
      <c r="BP73" s="1262">
        <v>127.7</v>
      </c>
      <c r="BQ73" s="1262"/>
      <c r="BR73" s="1262"/>
      <c r="BS73" s="1262"/>
      <c r="BT73" s="1262"/>
      <c r="BU73" s="1262"/>
      <c r="BV73" s="1262"/>
      <c r="BW73" s="1262"/>
      <c r="BX73" s="1262">
        <v>75.7</v>
      </c>
      <c r="BY73" s="1262"/>
      <c r="BZ73" s="1262"/>
      <c r="CA73" s="1262"/>
      <c r="CB73" s="1262"/>
      <c r="CC73" s="1262"/>
      <c r="CD73" s="1262"/>
      <c r="CE73" s="1262"/>
      <c r="CF73" s="1262">
        <v>2.2000000000000002</v>
      </c>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ht="13.5" x14ac:dyDescent="0.15">
      <c r="B74" s="365"/>
      <c r="G74" s="1268"/>
      <c r="H74" s="1268"/>
      <c r="I74" s="1268"/>
      <c r="J74" s="1268"/>
      <c r="K74" s="1282"/>
      <c r="L74" s="1282"/>
      <c r="M74" s="1282"/>
      <c r="N74" s="1282"/>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5" x14ac:dyDescent="0.15">
      <c r="B75" s="365"/>
      <c r="G75" s="1268"/>
      <c r="H75" s="1268"/>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559</v>
      </c>
      <c r="BC75" s="1270"/>
      <c r="BD75" s="1270"/>
      <c r="BE75" s="1270"/>
      <c r="BF75" s="1270"/>
      <c r="BG75" s="1270"/>
      <c r="BH75" s="1270"/>
      <c r="BI75" s="1270"/>
      <c r="BJ75" s="1270"/>
      <c r="BK75" s="1270"/>
      <c r="BL75" s="1270"/>
      <c r="BM75" s="1270"/>
      <c r="BN75" s="1270"/>
      <c r="BO75" s="1270"/>
      <c r="BP75" s="1262">
        <v>15</v>
      </c>
      <c r="BQ75" s="1262"/>
      <c r="BR75" s="1262"/>
      <c r="BS75" s="1262"/>
      <c r="BT75" s="1262"/>
      <c r="BU75" s="1262"/>
      <c r="BV75" s="1262"/>
      <c r="BW75" s="1262"/>
      <c r="BX75" s="1262">
        <v>16.399999999999999</v>
      </c>
      <c r="BY75" s="1262"/>
      <c r="BZ75" s="1262"/>
      <c r="CA75" s="1262"/>
      <c r="CB75" s="1262"/>
      <c r="CC75" s="1262"/>
      <c r="CD75" s="1262"/>
      <c r="CE75" s="1262"/>
      <c r="CF75" s="1262">
        <v>15.7</v>
      </c>
      <c r="CG75" s="1262"/>
      <c r="CH75" s="1262"/>
      <c r="CI75" s="1262"/>
      <c r="CJ75" s="1262"/>
      <c r="CK75" s="1262"/>
      <c r="CL75" s="1262"/>
      <c r="CM75" s="1262"/>
      <c r="CN75" s="1262">
        <v>14.9</v>
      </c>
      <c r="CO75" s="1262"/>
      <c r="CP75" s="1262"/>
      <c r="CQ75" s="1262"/>
      <c r="CR75" s="1262"/>
      <c r="CS75" s="1262"/>
      <c r="CT75" s="1262"/>
      <c r="CU75" s="1262"/>
      <c r="CV75" s="1262">
        <v>14.3</v>
      </c>
      <c r="CW75" s="1262"/>
      <c r="CX75" s="1262"/>
      <c r="CY75" s="1262"/>
      <c r="CZ75" s="1262"/>
      <c r="DA75" s="1262"/>
      <c r="DB75" s="1262"/>
      <c r="DC75" s="1262"/>
    </row>
    <row r="76" spans="2:107" ht="13.5" x14ac:dyDescent="0.15">
      <c r="B76" s="365"/>
      <c r="G76" s="1268"/>
      <c r="H76" s="1268"/>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5" x14ac:dyDescent="0.15">
      <c r="B77" s="365"/>
      <c r="G77" s="1264"/>
      <c r="H77" s="1264"/>
      <c r="I77" s="1264"/>
      <c r="J77" s="1264"/>
      <c r="K77" s="1282"/>
      <c r="L77" s="1282"/>
      <c r="M77" s="1282"/>
      <c r="N77" s="1282"/>
      <c r="AN77" s="1263" t="s">
        <v>561</v>
      </c>
      <c r="AO77" s="1263"/>
      <c r="AP77" s="1263"/>
      <c r="AQ77" s="1263"/>
      <c r="AR77" s="1263"/>
      <c r="AS77" s="1263"/>
      <c r="AT77" s="1263"/>
      <c r="AU77" s="1263"/>
      <c r="AV77" s="1263"/>
      <c r="AW77" s="1263"/>
      <c r="AX77" s="1263"/>
      <c r="AY77" s="1263"/>
      <c r="AZ77" s="1263"/>
      <c r="BA77" s="1263"/>
      <c r="BB77" s="1270" t="s">
        <v>560</v>
      </c>
      <c r="BC77" s="1270"/>
      <c r="BD77" s="1270"/>
      <c r="BE77" s="1270"/>
      <c r="BF77" s="1270"/>
      <c r="BG77" s="1270"/>
      <c r="BH77" s="1270"/>
      <c r="BI77" s="1270"/>
      <c r="BJ77" s="1270"/>
      <c r="BK77" s="1270"/>
      <c r="BL77" s="1270"/>
      <c r="BM77" s="1270"/>
      <c r="BN77" s="1270"/>
      <c r="BO77" s="1270"/>
      <c r="BP77" s="1262">
        <v>3</v>
      </c>
      <c r="BQ77" s="1262"/>
      <c r="BR77" s="1262"/>
      <c r="BS77" s="1262"/>
      <c r="BT77" s="1262"/>
      <c r="BU77" s="1262"/>
      <c r="BV77" s="1262"/>
      <c r="BW77" s="1262"/>
      <c r="BX77" s="1262">
        <v>3.4</v>
      </c>
      <c r="BY77" s="1262"/>
      <c r="BZ77" s="1262"/>
      <c r="CA77" s="1262"/>
      <c r="CB77" s="1262"/>
      <c r="CC77" s="1262"/>
      <c r="CD77" s="1262"/>
      <c r="CE77" s="1262"/>
      <c r="CF77" s="1262">
        <v>0</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5" x14ac:dyDescent="0.15">
      <c r="B78" s="365"/>
      <c r="G78" s="1264"/>
      <c r="H78" s="1264"/>
      <c r="I78" s="1264"/>
      <c r="J78" s="1264"/>
      <c r="K78" s="1282"/>
      <c r="L78" s="1282"/>
      <c r="M78" s="1282"/>
      <c r="N78" s="1282"/>
      <c r="AN78" s="1263"/>
      <c r="AO78" s="1263"/>
      <c r="AP78" s="1263"/>
      <c r="AQ78" s="1263"/>
      <c r="AR78" s="1263"/>
      <c r="AS78" s="1263"/>
      <c r="AT78" s="1263"/>
      <c r="AU78" s="1263"/>
      <c r="AV78" s="1263"/>
      <c r="AW78" s="1263"/>
      <c r="AX78" s="1263"/>
      <c r="AY78" s="1263"/>
      <c r="AZ78" s="1263"/>
      <c r="BA78" s="1263"/>
      <c r="BB78" s="1270"/>
      <c r="BC78" s="1270"/>
      <c r="BD78" s="1270"/>
      <c r="BE78" s="1270"/>
      <c r="BF78" s="1270"/>
      <c r="BG78" s="1270"/>
      <c r="BH78" s="1270"/>
      <c r="BI78" s="1270"/>
      <c r="BJ78" s="1270"/>
      <c r="BK78" s="1270"/>
      <c r="BL78" s="1270"/>
      <c r="BM78" s="1270"/>
      <c r="BN78" s="1270"/>
      <c r="BO78" s="1270"/>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5" x14ac:dyDescent="0.15">
      <c r="B79" s="365"/>
      <c r="G79" s="1264"/>
      <c r="H79" s="1264"/>
      <c r="I79" s="1272"/>
      <c r="J79" s="1272"/>
      <c r="K79" s="1283"/>
      <c r="L79" s="1283"/>
      <c r="M79" s="1283"/>
      <c r="N79" s="1283"/>
      <c r="AN79" s="1263"/>
      <c r="AO79" s="1263"/>
      <c r="AP79" s="1263"/>
      <c r="AQ79" s="1263"/>
      <c r="AR79" s="1263"/>
      <c r="AS79" s="1263"/>
      <c r="AT79" s="1263"/>
      <c r="AU79" s="1263"/>
      <c r="AV79" s="1263"/>
      <c r="AW79" s="1263"/>
      <c r="AX79" s="1263"/>
      <c r="AY79" s="1263"/>
      <c r="AZ79" s="1263"/>
      <c r="BA79" s="1263"/>
      <c r="BB79" s="1270" t="s">
        <v>559</v>
      </c>
      <c r="BC79" s="1270"/>
      <c r="BD79" s="1270"/>
      <c r="BE79" s="1270"/>
      <c r="BF79" s="1270"/>
      <c r="BG79" s="1270"/>
      <c r="BH79" s="1270"/>
      <c r="BI79" s="1270"/>
      <c r="BJ79" s="1270"/>
      <c r="BK79" s="1270"/>
      <c r="BL79" s="1270"/>
      <c r="BM79" s="1270"/>
      <c r="BN79" s="1270"/>
      <c r="BO79" s="1270"/>
      <c r="BP79" s="1262">
        <v>8.8000000000000007</v>
      </c>
      <c r="BQ79" s="1262"/>
      <c r="BR79" s="1262"/>
      <c r="BS79" s="1262"/>
      <c r="BT79" s="1262"/>
      <c r="BU79" s="1262"/>
      <c r="BV79" s="1262"/>
      <c r="BW79" s="1262"/>
      <c r="BX79" s="1262">
        <v>8.8000000000000007</v>
      </c>
      <c r="BY79" s="1262"/>
      <c r="BZ79" s="1262"/>
      <c r="CA79" s="1262"/>
      <c r="CB79" s="1262"/>
      <c r="CC79" s="1262"/>
      <c r="CD79" s="1262"/>
      <c r="CE79" s="1262"/>
      <c r="CF79" s="1262">
        <v>8.3000000000000007</v>
      </c>
      <c r="CG79" s="1262"/>
      <c r="CH79" s="1262"/>
      <c r="CI79" s="1262"/>
      <c r="CJ79" s="1262"/>
      <c r="CK79" s="1262"/>
      <c r="CL79" s="1262"/>
      <c r="CM79" s="1262"/>
      <c r="CN79" s="1262">
        <v>8.1</v>
      </c>
      <c r="CO79" s="1262"/>
      <c r="CP79" s="1262"/>
      <c r="CQ79" s="1262"/>
      <c r="CR79" s="1262"/>
      <c r="CS79" s="1262"/>
      <c r="CT79" s="1262"/>
      <c r="CU79" s="1262"/>
      <c r="CV79" s="1262">
        <v>8.1999999999999993</v>
      </c>
      <c r="CW79" s="1262"/>
      <c r="CX79" s="1262"/>
      <c r="CY79" s="1262"/>
      <c r="CZ79" s="1262"/>
      <c r="DA79" s="1262"/>
      <c r="DB79" s="1262"/>
      <c r="DC79" s="1262"/>
    </row>
    <row r="80" spans="2:107" ht="13.5" x14ac:dyDescent="0.15">
      <c r="B80" s="365"/>
      <c r="G80" s="1264"/>
      <c r="H80" s="1264"/>
      <c r="I80" s="1272"/>
      <c r="J80" s="1272"/>
      <c r="K80" s="1283"/>
      <c r="L80" s="1283"/>
      <c r="M80" s="1283"/>
      <c r="N80" s="1283"/>
      <c r="AN80" s="1263"/>
      <c r="AO80" s="1263"/>
      <c r="AP80" s="1263"/>
      <c r="AQ80" s="1263"/>
      <c r="AR80" s="1263"/>
      <c r="AS80" s="1263"/>
      <c r="AT80" s="1263"/>
      <c r="AU80" s="1263"/>
      <c r="AV80" s="1263"/>
      <c r="AW80" s="1263"/>
      <c r="AX80" s="1263"/>
      <c r="AY80" s="1263"/>
      <c r="AZ80" s="1263"/>
      <c r="BA80" s="1263"/>
      <c r="BB80" s="1270"/>
      <c r="BC80" s="1270"/>
      <c r="BD80" s="1270"/>
      <c r="BE80" s="1270"/>
      <c r="BF80" s="1270"/>
      <c r="BG80" s="1270"/>
      <c r="BH80" s="1270"/>
      <c r="BI80" s="1270"/>
      <c r="BJ80" s="1270"/>
      <c r="BK80" s="1270"/>
      <c r="BL80" s="1270"/>
      <c r="BM80" s="1270"/>
      <c r="BN80" s="1270"/>
      <c r="BO80" s="1270"/>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MwZsqS6wknCRatqiRIh+s9EzRtwwLKvbXXdXFTS/SNonU/6lb0z/wiAPFnnTyB2+JuvJ7FHBV+TWQHYix9P1nA==" saltValue="kenRYYcmObNmqIvEVPz64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D331-0A7E-4A06-98F8-02F166AB94E5}">
  <sheetPr>
    <pageSetUpPr fitToPage="1"/>
  </sheetPr>
  <dimension ref="A1:DR125"/>
  <sheetViews>
    <sheetView showGridLines="0" topLeftCell="A77"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tbOLyt3yTF3mRPe704JZPS6fillufR2dsuTd0WQVHvq4aAUmQTZchFulnDwqKJVbt46GGWhiZC2GWRdRu4cnog==" saltValue="/a4migj98mV7qiSo0b654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D3B68-9C3E-45E6-96ED-9B29FBE8ABAB}">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yf/2BIdr+H0KcQsqDmp0Z7+I2/ZiPjXdSVsIA+gJMD6dI8gwM6vJWsJrFGERO/o8+080GNC7X9iecBaQgvnJ1g==" saltValue="cpIDmuE8pHp5SpRuSzoNH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124297</v>
      </c>
      <c r="E3" s="156"/>
      <c r="F3" s="157">
        <v>145139</v>
      </c>
      <c r="G3" s="158"/>
      <c r="H3" s="159"/>
    </row>
    <row r="4" spans="1:8" x14ac:dyDescent="0.15">
      <c r="A4" s="160"/>
      <c r="B4" s="161"/>
      <c r="C4" s="162"/>
      <c r="D4" s="163">
        <v>52025</v>
      </c>
      <c r="E4" s="164"/>
      <c r="F4" s="165">
        <v>83762</v>
      </c>
      <c r="G4" s="166"/>
      <c r="H4" s="167"/>
    </row>
    <row r="5" spans="1:8" x14ac:dyDescent="0.15">
      <c r="A5" s="148" t="s">
        <v>520</v>
      </c>
      <c r="B5" s="153"/>
      <c r="C5" s="154"/>
      <c r="D5" s="155">
        <v>156415</v>
      </c>
      <c r="E5" s="156"/>
      <c r="F5" s="157">
        <v>125391</v>
      </c>
      <c r="G5" s="158"/>
      <c r="H5" s="159"/>
    </row>
    <row r="6" spans="1:8" x14ac:dyDescent="0.15">
      <c r="A6" s="160"/>
      <c r="B6" s="161"/>
      <c r="C6" s="162"/>
      <c r="D6" s="163">
        <v>51816</v>
      </c>
      <c r="E6" s="164"/>
      <c r="F6" s="165">
        <v>68516</v>
      </c>
      <c r="G6" s="166"/>
      <c r="H6" s="167"/>
    </row>
    <row r="7" spans="1:8" x14ac:dyDescent="0.15">
      <c r="A7" s="148" t="s">
        <v>521</v>
      </c>
      <c r="B7" s="153"/>
      <c r="C7" s="154"/>
      <c r="D7" s="155">
        <v>282125</v>
      </c>
      <c r="E7" s="156"/>
      <c r="F7" s="157">
        <v>138402</v>
      </c>
      <c r="G7" s="158"/>
      <c r="H7" s="159"/>
    </row>
    <row r="8" spans="1:8" x14ac:dyDescent="0.15">
      <c r="A8" s="160"/>
      <c r="B8" s="161"/>
      <c r="C8" s="162"/>
      <c r="D8" s="163">
        <v>67811</v>
      </c>
      <c r="E8" s="164"/>
      <c r="F8" s="165">
        <v>70652</v>
      </c>
      <c r="G8" s="166"/>
      <c r="H8" s="167"/>
    </row>
    <row r="9" spans="1:8" x14ac:dyDescent="0.15">
      <c r="A9" s="148" t="s">
        <v>522</v>
      </c>
      <c r="B9" s="153"/>
      <c r="C9" s="154"/>
      <c r="D9" s="155">
        <v>230861</v>
      </c>
      <c r="E9" s="156"/>
      <c r="F9" s="157">
        <v>146367</v>
      </c>
      <c r="G9" s="158"/>
      <c r="H9" s="159"/>
    </row>
    <row r="10" spans="1:8" x14ac:dyDescent="0.15">
      <c r="A10" s="160"/>
      <c r="B10" s="161"/>
      <c r="C10" s="162"/>
      <c r="D10" s="163">
        <v>92256</v>
      </c>
      <c r="E10" s="164"/>
      <c r="F10" s="165">
        <v>79441</v>
      </c>
      <c r="G10" s="166"/>
      <c r="H10" s="167"/>
    </row>
    <row r="11" spans="1:8" x14ac:dyDescent="0.15">
      <c r="A11" s="148" t="s">
        <v>523</v>
      </c>
      <c r="B11" s="153"/>
      <c r="C11" s="154"/>
      <c r="D11" s="155">
        <v>459880</v>
      </c>
      <c r="E11" s="156"/>
      <c r="F11" s="157">
        <v>165181</v>
      </c>
      <c r="G11" s="158"/>
      <c r="H11" s="159"/>
    </row>
    <row r="12" spans="1:8" x14ac:dyDescent="0.15">
      <c r="A12" s="160"/>
      <c r="B12" s="161"/>
      <c r="C12" s="168"/>
      <c r="D12" s="163">
        <v>93481</v>
      </c>
      <c r="E12" s="164"/>
      <c r="F12" s="165">
        <v>82246</v>
      </c>
      <c r="G12" s="166"/>
      <c r="H12" s="167"/>
    </row>
    <row r="13" spans="1:8" x14ac:dyDescent="0.15">
      <c r="A13" s="148"/>
      <c r="B13" s="153"/>
      <c r="C13" s="169"/>
      <c r="D13" s="170">
        <v>250716</v>
      </c>
      <c r="E13" s="171"/>
      <c r="F13" s="172">
        <v>144096</v>
      </c>
      <c r="G13" s="173"/>
      <c r="H13" s="159"/>
    </row>
    <row r="14" spans="1:8" x14ac:dyDescent="0.15">
      <c r="A14" s="160"/>
      <c r="B14" s="161"/>
      <c r="C14" s="162"/>
      <c r="D14" s="163">
        <v>71478</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2.2200000000000002</v>
      </c>
      <c r="C19" s="174">
        <f>ROUND(VALUE(SUBSTITUTE(実質収支比率等に係る経年分析!G$48,"▲","-")),2)</f>
        <v>2.14</v>
      </c>
      <c r="D19" s="174">
        <f>ROUND(VALUE(SUBSTITUTE(実質収支比率等に係る経年分析!H$48,"▲","-")),2)</f>
        <v>2.42</v>
      </c>
      <c r="E19" s="174">
        <f>ROUND(VALUE(SUBSTITUTE(実質収支比率等に係る経年分析!I$48,"▲","-")),2)</f>
        <v>3.33</v>
      </c>
      <c r="F19" s="174">
        <f>ROUND(VALUE(SUBSTITUTE(実質収支比率等に係る経年分析!J$48,"▲","-")),2)</f>
        <v>3.89</v>
      </c>
    </row>
    <row r="20" spans="1:11" x14ac:dyDescent="0.15">
      <c r="A20" s="174" t="s">
        <v>53</v>
      </c>
      <c r="B20" s="174">
        <f>ROUND(VALUE(SUBSTITUTE(実質収支比率等に係る経年分析!F$47,"▲","-")),2)</f>
        <v>2.99</v>
      </c>
      <c r="C20" s="174">
        <f>ROUND(VALUE(SUBSTITUTE(実質収支比率等に係る経年分析!G$47,"▲","-")),2)</f>
        <v>4.8899999999999997</v>
      </c>
      <c r="D20" s="174">
        <f>ROUND(VALUE(SUBSTITUTE(実質収支比率等に係る経年分析!H$47,"▲","-")),2)</f>
        <v>12.77</v>
      </c>
      <c r="E20" s="174">
        <f>ROUND(VALUE(SUBSTITUTE(実質収支比率等に係る経年分析!I$47,"▲","-")),2)</f>
        <v>16.68</v>
      </c>
      <c r="F20" s="174">
        <f>ROUND(VALUE(SUBSTITUTE(実質収支比率等に係る経年分析!J$47,"▲","-")),2)</f>
        <v>14.72</v>
      </c>
    </row>
    <row r="21" spans="1:11" x14ac:dyDescent="0.15">
      <c r="A21" s="174" t="s">
        <v>54</v>
      </c>
      <c r="B21" s="174">
        <f>IF(ISNUMBER(VALUE(SUBSTITUTE(実質収支比率等に係る経年分析!F$49,"▲","-"))),ROUND(VALUE(SUBSTITUTE(実質収支比率等に係る経年分析!F$49,"▲","-")),2),NA())</f>
        <v>-0.34</v>
      </c>
      <c r="C21" s="174">
        <f>IF(ISNUMBER(VALUE(SUBSTITUTE(実質収支比率等に係る経年分析!G$49,"▲","-"))),ROUND(VALUE(SUBSTITUTE(実質収支比率等に係る経年分析!G$49,"▲","-")),2),NA())</f>
        <v>2</v>
      </c>
      <c r="D21" s="174">
        <f>IF(ISNUMBER(VALUE(SUBSTITUTE(実質収支比率等に係る経年分析!H$49,"▲","-"))),ROUND(VALUE(SUBSTITUTE(実質収支比率等に係る経年分析!H$49,"▲","-")),2),NA())</f>
        <v>8.56</v>
      </c>
      <c r="E21" s="174">
        <f>IF(ISNUMBER(VALUE(SUBSTITUTE(実質収支比率等に係る経年分析!I$49,"▲","-"))),ROUND(VALUE(SUBSTITUTE(実質収支比率等に係る経年分析!I$49,"▲","-")),2),NA())</f>
        <v>4.5999999999999996</v>
      </c>
      <c r="F21" s="174">
        <f>IF(ISNUMBER(VALUE(SUBSTITUTE(実質収支比率等に係る経年分析!J$49,"▲","-"))),ROUND(VALUE(SUBSTITUTE(実質収支比率等に係る経年分析!J$49,"▲","-")),2),NA())</f>
        <v>-1.78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温泉事業特別会計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0.67</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0.56999999999999995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2.0699999999999998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1037</v>
      </c>
      <c r="E42" s="176"/>
      <c r="F42" s="176"/>
      <c r="G42" s="176">
        <f>'実質公債費比率（分子）の構造'!L$52</f>
        <v>1026</v>
      </c>
      <c r="H42" s="176"/>
      <c r="I42" s="176"/>
      <c r="J42" s="176">
        <f>'実質公債費比率（分子）の構造'!M$52</f>
        <v>1021</v>
      </c>
      <c r="K42" s="176"/>
      <c r="L42" s="176"/>
      <c r="M42" s="176">
        <f>'実質公債費比率（分子）の構造'!N$52</f>
        <v>1038</v>
      </c>
      <c r="N42" s="176"/>
      <c r="O42" s="176"/>
      <c r="P42" s="176">
        <f>'実質公債費比率（分子）の構造'!O$52</f>
        <v>938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139</v>
      </c>
      <c r="C44" s="176"/>
      <c r="D44" s="176"/>
      <c r="E44" s="176">
        <f>'実質公債費比率（分子）の構造'!L$50</f>
        <v>153</v>
      </c>
      <c r="F44" s="176"/>
      <c r="G44" s="176"/>
      <c r="H44" s="176">
        <f>'実質公債費比率（分子）の構造'!M$50</f>
        <v>50</v>
      </c>
      <c r="I44" s="176"/>
      <c r="J44" s="176"/>
      <c r="K44" s="176">
        <f>'実質公債費比率（分子）の構造'!N$50</f>
        <v>61</v>
      </c>
      <c r="L44" s="176"/>
      <c r="M44" s="176"/>
      <c r="N44" s="176">
        <f>'実質公債費比率（分子）の構造'!O$50</f>
        <v>120</v>
      </c>
      <c r="O44" s="176"/>
      <c r="P44" s="176"/>
    </row>
    <row r="45" spans="1:16" x14ac:dyDescent="0.15">
      <c r="A45" s="176" t="s">
        <v>63</v>
      </c>
      <c r="B45" s="176">
        <f>'実質公債費比率（分子）の構造'!K$49</f>
        <v>11</v>
      </c>
      <c r="C45" s="176"/>
      <c r="D45" s="176"/>
      <c r="E45" s="176">
        <f>'実質公債費比率（分子）の構造'!L$49</f>
        <v>43</v>
      </c>
      <c r="F45" s="176"/>
      <c r="G45" s="176"/>
      <c r="H45" s="176">
        <f>'実質公債費比率（分子）の構造'!M$49</f>
        <v>44</v>
      </c>
      <c r="I45" s="176"/>
      <c r="J45" s="176"/>
      <c r="K45" s="176">
        <f>'実質公債費比率（分子）の構造'!N$49</f>
        <v>44</v>
      </c>
      <c r="L45" s="176"/>
      <c r="M45" s="176"/>
      <c r="N45" s="176">
        <f>'実質公債費比率（分子）の構造'!O$49</f>
        <v>44</v>
      </c>
      <c r="O45" s="176"/>
      <c r="P45" s="176"/>
    </row>
    <row r="46" spans="1:16" x14ac:dyDescent="0.15">
      <c r="A46" s="176" t="s">
        <v>64</v>
      </c>
      <c r="B46" s="176">
        <f>'実質公債費比率（分子）の構造'!K$48</f>
        <v>170</v>
      </c>
      <c r="C46" s="176"/>
      <c r="D46" s="176"/>
      <c r="E46" s="176">
        <f>'実質公債費比率（分子）の構造'!L$48</f>
        <v>172</v>
      </c>
      <c r="F46" s="176"/>
      <c r="G46" s="176"/>
      <c r="H46" s="176">
        <f>'実質公債費比率（分子）の構造'!M$48</f>
        <v>171</v>
      </c>
      <c r="I46" s="176"/>
      <c r="J46" s="176"/>
      <c r="K46" s="176">
        <f>'実質公債費比率（分子）の構造'!N$48</f>
        <v>164</v>
      </c>
      <c r="L46" s="176"/>
      <c r="M46" s="176"/>
      <c r="N46" s="176">
        <f>'実質公債費比率（分子）の構造'!O$48</f>
        <v>174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1328</v>
      </c>
      <c r="C49" s="176"/>
      <c r="D49" s="176"/>
      <c r="E49" s="176">
        <f>'実質公債費比率（分子）の構造'!L$45</f>
        <v>1324</v>
      </c>
      <c r="F49" s="176"/>
      <c r="G49" s="176"/>
      <c r="H49" s="176">
        <f>'実質公債費比率（分子）の構造'!M$45</f>
        <v>1318</v>
      </c>
      <c r="I49" s="176"/>
      <c r="J49" s="176"/>
      <c r="K49" s="176">
        <f>'実質公債費比率（分子）の構造'!N$45</f>
        <v>1343</v>
      </c>
      <c r="L49" s="176"/>
      <c r="M49" s="176"/>
      <c r="N49" s="176">
        <f>'実質公債費比率（分子）の構造'!O$45</f>
        <v>1235</v>
      </c>
      <c r="O49" s="176"/>
      <c r="P49" s="176"/>
    </row>
    <row r="50" spans="1:16" x14ac:dyDescent="0.15">
      <c r="A50" s="176" t="s">
        <v>67</v>
      </c>
      <c r="B50" s="176" t="e">
        <f>NA()</f>
        <v>#N/A</v>
      </c>
      <c r="C50" s="176">
        <f>IF(ISNUMBER('実質公債費比率（分子）の構造'!K$53),'実質公債費比率（分子）の構造'!K$53,NA())</f>
        <v>611</v>
      </c>
      <c r="D50" s="176" t="e">
        <f>NA()</f>
        <v>#N/A</v>
      </c>
      <c r="E50" s="176" t="e">
        <f>NA()</f>
        <v>#N/A</v>
      </c>
      <c r="F50" s="176">
        <f>IF(ISNUMBER('実質公債費比率（分子）の構造'!L$53),'実質公債費比率（分子）の構造'!L$53,NA())</f>
        <v>666</v>
      </c>
      <c r="G50" s="176" t="e">
        <f>NA()</f>
        <v>#N/A</v>
      </c>
      <c r="H50" s="176" t="e">
        <f>NA()</f>
        <v>#N/A</v>
      </c>
      <c r="I50" s="176">
        <f>IF(ISNUMBER('実質公債費比率（分子）の構造'!M$53),'実質公債費比率（分子）の構造'!M$53,NA())</f>
        <v>562</v>
      </c>
      <c r="J50" s="176" t="e">
        <f>NA()</f>
        <v>#N/A</v>
      </c>
      <c r="K50" s="176" t="e">
        <f>NA()</f>
        <v>#N/A</v>
      </c>
      <c r="L50" s="176">
        <f>IF(ISNUMBER('実質公債費比率（分子）の構造'!N$53),'実質公債費比率（分子）の構造'!N$53,NA())</f>
        <v>574</v>
      </c>
      <c r="M50" s="176" t="e">
        <f>NA()</f>
        <v>#N/A</v>
      </c>
      <c r="N50" s="176" t="e">
        <f>NA()</f>
        <v>#N/A</v>
      </c>
      <c r="O50" s="176">
        <f>IF(ISNUMBER('実質公債費比率（分子）の構造'!O$53),'実質公債費比率（分子）の構造'!O$53,NA())</f>
        <v>635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7919</v>
      </c>
      <c r="E56" s="175"/>
      <c r="F56" s="175"/>
      <c r="G56" s="175">
        <f>'将来負担比率（分子）の構造'!J$52</f>
        <v>7331</v>
      </c>
      <c r="H56" s="175"/>
      <c r="I56" s="175"/>
      <c r="J56" s="175">
        <f>'将来負担比率（分子）の構造'!K$52</f>
        <v>6835</v>
      </c>
      <c r="K56" s="175"/>
      <c r="L56" s="175"/>
      <c r="M56" s="175">
        <f>'将来負担比率（分子）の構造'!L$52</f>
        <v>6242</v>
      </c>
      <c r="N56" s="175"/>
      <c r="O56" s="175"/>
      <c r="P56" s="175">
        <f>'将来負担比率（分子）の構造'!M$52</f>
        <v>6875</v>
      </c>
    </row>
    <row r="57" spans="1:16" x14ac:dyDescent="0.15">
      <c r="A57" s="175" t="s">
        <v>42</v>
      </c>
      <c r="B57" s="175"/>
      <c r="C57" s="175"/>
      <c r="D57" s="175">
        <f>'将来負担比率（分子）の構造'!I$51</f>
        <v>1095</v>
      </c>
      <c r="E57" s="175"/>
      <c r="F57" s="175"/>
      <c r="G57" s="175">
        <f>'将来負担比率（分子）の構造'!J$51</f>
        <v>997</v>
      </c>
      <c r="H57" s="175"/>
      <c r="I57" s="175"/>
      <c r="J57" s="175">
        <f>'将来負担比率（分子）の構造'!K$51</f>
        <v>967</v>
      </c>
      <c r="K57" s="175"/>
      <c r="L57" s="175"/>
      <c r="M57" s="175">
        <f>'将来負担比率（分子）の構造'!L$51</f>
        <v>938</v>
      </c>
      <c r="N57" s="175"/>
      <c r="O57" s="175"/>
      <c r="P57" s="175">
        <f>'将来負担比率（分子）の構造'!M$51</f>
        <v>898</v>
      </c>
    </row>
    <row r="58" spans="1:16" x14ac:dyDescent="0.15">
      <c r="A58" s="175" t="s">
        <v>41</v>
      </c>
      <c r="B58" s="175"/>
      <c r="C58" s="175"/>
      <c r="D58" s="175">
        <f>'将来負担比率（分子）の構造'!I$50</f>
        <v>1021</v>
      </c>
      <c r="E58" s="175"/>
      <c r="F58" s="175"/>
      <c r="G58" s="175">
        <f>'将来負担比率（分子）の構造'!J$50</f>
        <v>2590</v>
      </c>
      <c r="H58" s="175"/>
      <c r="I58" s="175"/>
      <c r="J58" s="175">
        <f>'将来負担比率（分子）の構造'!K$50</f>
        <v>5045</v>
      </c>
      <c r="K58" s="175"/>
      <c r="L58" s="175"/>
      <c r="M58" s="175">
        <f>'将来負担比率（分子）の構造'!L$50</f>
        <v>6604</v>
      </c>
      <c r="N58" s="175"/>
      <c r="O58" s="175"/>
      <c r="P58" s="175">
        <f>'将来負担比率（分子）の構造'!M$50</f>
        <v>8833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1209</v>
      </c>
      <c r="C62" s="175"/>
      <c r="D62" s="175"/>
      <c r="E62" s="175">
        <f>'将来負担比率（分子）の構造'!J$45</f>
        <v>1154</v>
      </c>
      <c r="F62" s="175"/>
      <c r="G62" s="175"/>
      <c r="H62" s="175">
        <f>'将来負担比率（分子）の構造'!K$45</f>
        <v>1108</v>
      </c>
      <c r="I62" s="175"/>
      <c r="J62" s="175"/>
      <c r="K62" s="175">
        <f>'将来負担比率（分子）の構造'!L$45</f>
        <v>1154</v>
      </c>
      <c r="L62" s="175"/>
      <c r="M62" s="175"/>
      <c r="N62" s="175">
        <f>'将来負担比率（分子）の構造'!M$45</f>
        <v>1102</v>
      </c>
      <c r="O62" s="175"/>
      <c r="P62" s="175"/>
    </row>
    <row r="63" spans="1:16" x14ac:dyDescent="0.15">
      <c r="A63" s="175" t="s">
        <v>34</v>
      </c>
      <c r="B63" s="175">
        <f>'将来負担比率（分子）の構造'!I$44</f>
        <v>694</v>
      </c>
      <c r="C63" s="175"/>
      <c r="D63" s="175"/>
      <c r="E63" s="175">
        <f>'将来負担比率（分子）の構造'!J$44</f>
        <v>654</v>
      </c>
      <c r="F63" s="175"/>
      <c r="G63" s="175"/>
      <c r="H63" s="175">
        <f>'将来負担比率（分子）の構造'!K$44</f>
        <v>612</v>
      </c>
      <c r="I63" s="175"/>
      <c r="J63" s="175"/>
      <c r="K63" s="175">
        <f>'将来負担比率（分子）の構造'!L$44</f>
        <v>582</v>
      </c>
      <c r="L63" s="175"/>
      <c r="M63" s="175"/>
      <c r="N63" s="175">
        <f>'将来負担比率（分子）の構造'!M$44</f>
        <v>634</v>
      </c>
      <c r="O63" s="175"/>
      <c r="P63" s="175"/>
    </row>
    <row r="64" spans="1:16" x14ac:dyDescent="0.15">
      <c r="A64" s="175" t="s">
        <v>33</v>
      </c>
      <c r="B64" s="175">
        <f>'将来負担比率（分子）の構造'!I$43</f>
        <v>1636</v>
      </c>
      <c r="C64" s="175"/>
      <c r="D64" s="175"/>
      <c r="E64" s="175">
        <f>'将来負担比率（分子）の構造'!J$43</f>
        <v>1542</v>
      </c>
      <c r="F64" s="175"/>
      <c r="G64" s="175"/>
      <c r="H64" s="175">
        <f>'将来負担比率（分子）の構造'!K$43</f>
        <v>1327</v>
      </c>
      <c r="I64" s="175"/>
      <c r="J64" s="175"/>
      <c r="K64" s="175">
        <f>'将来負担比率（分子）の構造'!L$43</f>
        <v>1208</v>
      </c>
      <c r="L64" s="175"/>
      <c r="M64" s="175"/>
      <c r="N64" s="175">
        <f>'将来負担比率（分子）の構造'!M$43</f>
        <v>1147</v>
      </c>
      <c r="O64" s="175"/>
      <c r="P64" s="175"/>
    </row>
    <row r="65" spans="1:16" x14ac:dyDescent="0.15">
      <c r="A65" s="175" t="s">
        <v>32</v>
      </c>
      <c r="B65" s="175">
        <f>'将来負担比率（分子）の構造'!I$42</f>
        <v>295</v>
      </c>
      <c r="C65" s="175"/>
      <c r="D65" s="175"/>
      <c r="E65" s="175">
        <f>'将来負担比率（分子）の構造'!J$42</f>
        <v>249</v>
      </c>
      <c r="F65" s="175"/>
      <c r="G65" s="175"/>
      <c r="H65" s="175">
        <f>'将来負担比率（分子）の構造'!K$42</f>
        <v>206</v>
      </c>
      <c r="I65" s="175"/>
      <c r="J65" s="175"/>
      <c r="K65" s="175">
        <f>'将来負担比率（分子）の構造'!L$42</f>
        <v>245</v>
      </c>
      <c r="L65" s="175"/>
      <c r="M65" s="175"/>
      <c r="N65" s="175">
        <f>'将来負担比率（分子）の構造'!M$42</f>
        <v>321</v>
      </c>
      <c r="O65" s="175"/>
      <c r="P65" s="175"/>
    </row>
    <row r="66" spans="1:16" x14ac:dyDescent="0.15">
      <c r="A66" s="175" t="s">
        <v>31</v>
      </c>
      <c r="B66" s="175">
        <f>'将来負担比率（分子）の構造'!I$41</f>
        <v>10920</v>
      </c>
      <c r="C66" s="175"/>
      <c r="D66" s="175"/>
      <c r="E66" s="175">
        <f>'将来負担比率（分子）の構造'!J$41</f>
        <v>10256</v>
      </c>
      <c r="F66" s="175"/>
      <c r="G66" s="175"/>
      <c r="H66" s="175">
        <f>'将来負担比率（分子）の構造'!K$41</f>
        <v>9689</v>
      </c>
      <c r="I66" s="175"/>
      <c r="J66" s="175"/>
      <c r="K66" s="175">
        <f>'将来負担比率（分子）の構造'!L$41</f>
        <v>9097</v>
      </c>
      <c r="L66" s="175"/>
      <c r="M66" s="175"/>
      <c r="N66" s="175">
        <f>'将来負担比率（分子）の構造'!M$41</f>
        <v>10065</v>
      </c>
      <c r="O66" s="175"/>
      <c r="P66" s="175"/>
    </row>
    <row r="67" spans="1:16" x14ac:dyDescent="0.15">
      <c r="A67" s="175" t="s">
        <v>71</v>
      </c>
      <c r="B67" s="175" t="e">
        <f>NA()</f>
        <v>#N/A</v>
      </c>
      <c r="C67" s="175">
        <f>IF(ISNUMBER('将来負担比率（分子）の構造'!I$53), IF('将来負担比率（分子）の構造'!I$53 &lt; 0, 0, '将来負担比率（分子）の構造'!I$53), NA())</f>
        <v>4718</v>
      </c>
      <c r="D67" s="175" t="e">
        <f>NA()</f>
        <v>#N/A</v>
      </c>
      <c r="E67" s="175" t="e">
        <f>NA()</f>
        <v>#N/A</v>
      </c>
      <c r="F67" s="175">
        <f>IF(ISNUMBER('将来負担比率（分子）の構造'!J$53), IF('将来負担比率（分子）の構造'!J$53 &lt; 0, 0, '将来負担比率（分子）の構造'!J$53), NA())</f>
        <v>2937</v>
      </c>
      <c r="G67" s="175" t="e">
        <f>NA()</f>
        <v>#N/A</v>
      </c>
      <c r="H67" s="175" t="e">
        <f>NA()</f>
        <v>#N/A</v>
      </c>
      <c r="I67" s="175">
        <f>IF(ISNUMBER('将来負担比率（分子）の構造'!K$53), IF('将来負担比率（分子）の構造'!K$53 &lt; 0, 0, '将来負担比率（分子）の構造'!K$53), NA())</f>
        <v>95</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653</v>
      </c>
      <c r="C72" s="179">
        <f>基金残高に係る経年分析!G55</f>
        <v>841</v>
      </c>
      <c r="D72" s="179">
        <f>基金残高に係る経年分析!H55</f>
        <v>729</v>
      </c>
    </row>
    <row r="73" spans="1:16" x14ac:dyDescent="0.15">
      <c r="A73" s="178" t="s">
        <v>74</v>
      </c>
      <c r="B73" s="179">
        <f>基金残高に係る経年分析!F56</f>
        <v>189</v>
      </c>
      <c r="C73" s="179">
        <f>基金残高に係る経年分析!G56</f>
        <v>189</v>
      </c>
      <c r="D73" s="179">
        <f>基金残高に係る経年分析!H56</f>
        <v>1057</v>
      </c>
    </row>
    <row r="74" spans="1:16" x14ac:dyDescent="0.15">
      <c r="A74" s="178" t="s">
        <v>75</v>
      </c>
      <c r="B74" s="179">
        <f>基金残高に係る経年分析!F57</f>
        <v>3990</v>
      </c>
      <c r="C74" s="179">
        <f>基金残高に係る経年分析!G57</f>
        <v>5339</v>
      </c>
      <c r="D74" s="179">
        <f>基金残高に係る経年分析!H57</f>
        <v>6904</v>
      </c>
    </row>
  </sheetData>
  <sheetProtection algorithmName="SHA-512" hashValue="DPZC55oLlrNcR8HXb5Rkd0H/Bh9BfbaEDULY8bloUohubQtUGrQO3y7bylnUFezjnUuVyPe5S7jpsmGt7vfFpw==" saltValue="eXC2OMirztYB7mfG6lQtN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994693</v>
      </c>
      <c r="S5" s="649"/>
      <c r="T5" s="649"/>
      <c r="U5" s="649"/>
      <c r="V5" s="649"/>
      <c r="W5" s="649"/>
      <c r="X5" s="649"/>
      <c r="Y5" s="650"/>
      <c r="Z5" s="651">
        <v>5.2</v>
      </c>
      <c r="AA5" s="651"/>
      <c r="AB5" s="651"/>
      <c r="AC5" s="651"/>
      <c r="AD5" s="652">
        <v>994693</v>
      </c>
      <c r="AE5" s="652"/>
      <c r="AF5" s="652"/>
      <c r="AG5" s="652"/>
      <c r="AH5" s="652"/>
      <c r="AI5" s="652"/>
      <c r="AJ5" s="652"/>
      <c r="AK5" s="652"/>
      <c r="AL5" s="653">
        <v>20</v>
      </c>
      <c r="AM5" s="654"/>
      <c r="AN5" s="654"/>
      <c r="AO5" s="655"/>
      <c r="AP5" s="645" t="s">
        <v>216</v>
      </c>
      <c r="AQ5" s="646"/>
      <c r="AR5" s="646"/>
      <c r="AS5" s="646"/>
      <c r="AT5" s="646"/>
      <c r="AU5" s="646"/>
      <c r="AV5" s="646"/>
      <c r="AW5" s="646"/>
      <c r="AX5" s="646"/>
      <c r="AY5" s="646"/>
      <c r="AZ5" s="646"/>
      <c r="BA5" s="646"/>
      <c r="BB5" s="646"/>
      <c r="BC5" s="646"/>
      <c r="BD5" s="646"/>
      <c r="BE5" s="646"/>
      <c r="BF5" s="647"/>
      <c r="BG5" s="659">
        <v>972679</v>
      </c>
      <c r="BH5" s="660"/>
      <c r="BI5" s="660"/>
      <c r="BJ5" s="660"/>
      <c r="BK5" s="660"/>
      <c r="BL5" s="660"/>
      <c r="BM5" s="660"/>
      <c r="BN5" s="661"/>
      <c r="BO5" s="662">
        <v>97.8</v>
      </c>
      <c r="BP5" s="662"/>
      <c r="BQ5" s="662"/>
      <c r="BR5" s="662"/>
      <c r="BS5" s="663">
        <v>13155</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142365</v>
      </c>
      <c r="S6" s="660"/>
      <c r="T6" s="660"/>
      <c r="U6" s="660"/>
      <c r="V6" s="660"/>
      <c r="W6" s="660"/>
      <c r="X6" s="660"/>
      <c r="Y6" s="661"/>
      <c r="Z6" s="662">
        <v>0.7</v>
      </c>
      <c r="AA6" s="662"/>
      <c r="AB6" s="662"/>
      <c r="AC6" s="662"/>
      <c r="AD6" s="663">
        <v>142365</v>
      </c>
      <c r="AE6" s="663"/>
      <c r="AF6" s="663"/>
      <c r="AG6" s="663"/>
      <c r="AH6" s="663"/>
      <c r="AI6" s="663"/>
      <c r="AJ6" s="663"/>
      <c r="AK6" s="663"/>
      <c r="AL6" s="664">
        <v>2.9</v>
      </c>
      <c r="AM6" s="665"/>
      <c r="AN6" s="665"/>
      <c r="AO6" s="666"/>
      <c r="AP6" s="656" t="s">
        <v>221</v>
      </c>
      <c r="AQ6" s="657"/>
      <c r="AR6" s="657"/>
      <c r="AS6" s="657"/>
      <c r="AT6" s="657"/>
      <c r="AU6" s="657"/>
      <c r="AV6" s="657"/>
      <c r="AW6" s="657"/>
      <c r="AX6" s="657"/>
      <c r="AY6" s="657"/>
      <c r="AZ6" s="657"/>
      <c r="BA6" s="657"/>
      <c r="BB6" s="657"/>
      <c r="BC6" s="657"/>
      <c r="BD6" s="657"/>
      <c r="BE6" s="657"/>
      <c r="BF6" s="658"/>
      <c r="BG6" s="659">
        <v>972679</v>
      </c>
      <c r="BH6" s="660"/>
      <c r="BI6" s="660"/>
      <c r="BJ6" s="660"/>
      <c r="BK6" s="660"/>
      <c r="BL6" s="660"/>
      <c r="BM6" s="660"/>
      <c r="BN6" s="661"/>
      <c r="BO6" s="662">
        <v>97.8</v>
      </c>
      <c r="BP6" s="662"/>
      <c r="BQ6" s="662"/>
      <c r="BR6" s="662"/>
      <c r="BS6" s="663">
        <v>13155</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69080</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69080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299</v>
      </c>
      <c r="S7" s="660"/>
      <c r="T7" s="660"/>
      <c r="U7" s="660"/>
      <c r="V7" s="660"/>
      <c r="W7" s="660"/>
      <c r="X7" s="660"/>
      <c r="Y7" s="661"/>
      <c r="Z7" s="662">
        <v>0</v>
      </c>
      <c r="AA7" s="662"/>
      <c r="AB7" s="662"/>
      <c r="AC7" s="662"/>
      <c r="AD7" s="663">
        <v>299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406840</v>
      </c>
      <c r="BH7" s="660"/>
      <c r="BI7" s="660"/>
      <c r="BJ7" s="660"/>
      <c r="BK7" s="660"/>
      <c r="BL7" s="660"/>
      <c r="BM7" s="660"/>
      <c r="BN7" s="661"/>
      <c r="BO7" s="662">
        <v>40.9</v>
      </c>
      <c r="BP7" s="662"/>
      <c r="BQ7" s="662"/>
      <c r="BR7" s="662"/>
      <c r="BS7" s="663">
        <v>13155</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8322688</v>
      </c>
      <c r="CS7" s="660"/>
      <c r="CT7" s="660"/>
      <c r="CU7" s="660"/>
      <c r="CV7" s="660"/>
      <c r="CW7" s="660"/>
      <c r="CX7" s="660"/>
      <c r="CY7" s="661"/>
      <c r="CZ7" s="662">
        <v>43.7</v>
      </c>
      <c r="DA7" s="662"/>
      <c r="DB7" s="662"/>
      <c r="DC7" s="662"/>
      <c r="DD7" s="668">
        <v>265916</v>
      </c>
      <c r="DE7" s="660"/>
      <c r="DF7" s="660"/>
      <c r="DG7" s="660"/>
      <c r="DH7" s="660"/>
      <c r="DI7" s="660"/>
      <c r="DJ7" s="660"/>
      <c r="DK7" s="660"/>
      <c r="DL7" s="660"/>
      <c r="DM7" s="660"/>
      <c r="DN7" s="660"/>
      <c r="DO7" s="660"/>
      <c r="DP7" s="661"/>
      <c r="DQ7" s="668">
        <v>706092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2775</v>
      </c>
      <c r="S8" s="660"/>
      <c r="T8" s="660"/>
      <c r="U8" s="660"/>
      <c r="V8" s="660"/>
      <c r="W8" s="660"/>
      <c r="X8" s="660"/>
      <c r="Y8" s="661"/>
      <c r="Z8" s="662">
        <v>0</v>
      </c>
      <c r="AA8" s="662"/>
      <c r="AB8" s="662"/>
      <c r="AC8" s="662"/>
      <c r="AD8" s="663">
        <v>2775</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11791</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3055396</v>
      </c>
      <c r="CS8" s="660"/>
      <c r="CT8" s="660"/>
      <c r="CU8" s="660"/>
      <c r="CV8" s="660"/>
      <c r="CW8" s="660"/>
      <c r="CX8" s="660"/>
      <c r="CY8" s="661"/>
      <c r="CZ8" s="662">
        <v>16</v>
      </c>
      <c r="DA8" s="662"/>
      <c r="DB8" s="662"/>
      <c r="DC8" s="662"/>
      <c r="DD8" s="668">
        <v>973886</v>
      </c>
      <c r="DE8" s="660"/>
      <c r="DF8" s="660"/>
      <c r="DG8" s="660"/>
      <c r="DH8" s="660"/>
      <c r="DI8" s="660"/>
      <c r="DJ8" s="660"/>
      <c r="DK8" s="660"/>
      <c r="DL8" s="660"/>
      <c r="DM8" s="660"/>
      <c r="DN8" s="660"/>
      <c r="DO8" s="660"/>
      <c r="DP8" s="661"/>
      <c r="DQ8" s="668">
        <v>1192048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3191</v>
      </c>
      <c r="S9" s="660"/>
      <c r="T9" s="660"/>
      <c r="U9" s="660"/>
      <c r="V9" s="660"/>
      <c r="W9" s="660"/>
      <c r="X9" s="660"/>
      <c r="Y9" s="661"/>
      <c r="Z9" s="662">
        <v>0</v>
      </c>
      <c r="AA9" s="662"/>
      <c r="AB9" s="662"/>
      <c r="AC9" s="662"/>
      <c r="AD9" s="663">
        <v>3191</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336392</v>
      </c>
      <c r="BH9" s="660"/>
      <c r="BI9" s="660"/>
      <c r="BJ9" s="660"/>
      <c r="BK9" s="660"/>
      <c r="BL9" s="660"/>
      <c r="BM9" s="660"/>
      <c r="BN9" s="661"/>
      <c r="BO9" s="662">
        <v>33.799999999999997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1014511</v>
      </c>
      <c r="CS9" s="660"/>
      <c r="CT9" s="660"/>
      <c r="CU9" s="660"/>
      <c r="CV9" s="660"/>
      <c r="CW9" s="660"/>
      <c r="CX9" s="660"/>
      <c r="CY9" s="661"/>
      <c r="CZ9" s="662">
        <v>5.3</v>
      </c>
      <c r="DA9" s="662"/>
      <c r="DB9" s="662"/>
      <c r="DC9" s="662"/>
      <c r="DD9" s="668">
        <v>37921</v>
      </c>
      <c r="DE9" s="660"/>
      <c r="DF9" s="660"/>
      <c r="DG9" s="660"/>
      <c r="DH9" s="660"/>
      <c r="DI9" s="660"/>
      <c r="DJ9" s="660"/>
      <c r="DK9" s="660"/>
      <c r="DL9" s="660"/>
      <c r="DM9" s="660"/>
      <c r="DN9" s="660"/>
      <c r="DO9" s="660"/>
      <c r="DP9" s="661"/>
      <c r="DQ9" s="668">
        <v>722878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30272</v>
      </c>
      <c r="BH10" s="660"/>
      <c r="BI10" s="660"/>
      <c r="BJ10" s="660"/>
      <c r="BK10" s="660"/>
      <c r="BL10" s="660"/>
      <c r="BM10" s="660"/>
      <c r="BN10" s="661"/>
      <c r="BO10" s="662">
        <v>3</v>
      </c>
      <c r="BP10" s="662"/>
      <c r="BQ10" s="662"/>
      <c r="BR10" s="662"/>
      <c r="BS10" s="663">
        <v>8110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1089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1089</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186078</v>
      </c>
      <c r="S11" s="660"/>
      <c r="T11" s="660"/>
      <c r="U11" s="660"/>
      <c r="V11" s="660"/>
      <c r="W11" s="660"/>
      <c r="X11" s="660"/>
      <c r="Y11" s="661"/>
      <c r="Z11" s="664">
        <v>1</v>
      </c>
      <c r="AA11" s="665"/>
      <c r="AB11" s="665"/>
      <c r="AC11" s="671"/>
      <c r="AD11" s="668">
        <v>186078</v>
      </c>
      <c r="AE11" s="660"/>
      <c r="AF11" s="660"/>
      <c r="AG11" s="660"/>
      <c r="AH11" s="660"/>
      <c r="AI11" s="660"/>
      <c r="AJ11" s="660"/>
      <c r="AK11" s="661"/>
      <c r="AL11" s="664">
        <v>3.7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28385</v>
      </c>
      <c r="BH11" s="660"/>
      <c r="BI11" s="660"/>
      <c r="BJ11" s="660"/>
      <c r="BK11" s="660"/>
      <c r="BL11" s="660"/>
      <c r="BM11" s="660"/>
      <c r="BN11" s="661"/>
      <c r="BO11" s="662">
        <v>2.9</v>
      </c>
      <c r="BP11" s="662"/>
      <c r="BQ11" s="662"/>
      <c r="BR11" s="662"/>
      <c r="BS11" s="663">
        <v>5045</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907056</v>
      </c>
      <c r="CS11" s="660"/>
      <c r="CT11" s="660"/>
      <c r="CU11" s="660"/>
      <c r="CV11" s="660"/>
      <c r="CW11" s="660"/>
      <c r="CX11" s="660"/>
      <c r="CY11" s="661"/>
      <c r="CZ11" s="662">
        <v>4.8</v>
      </c>
      <c r="DA11" s="662"/>
      <c r="DB11" s="662"/>
      <c r="DC11" s="662"/>
      <c r="DD11" s="668">
        <v>378936</v>
      </c>
      <c r="DE11" s="660"/>
      <c r="DF11" s="660"/>
      <c r="DG11" s="660"/>
      <c r="DH11" s="660"/>
      <c r="DI11" s="660"/>
      <c r="DJ11" s="660"/>
      <c r="DK11" s="660"/>
      <c r="DL11" s="660"/>
      <c r="DM11" s="660"/>
      <c r="DN11" s="660"/>
      <c r="DO11" s="660"/>
      <c r="DP11" s="661"/>
      <c r="DQ11" s="668">
        <v>259798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2780</v>
      </c>
      <c r="S12" s="660"/>
      <c r="T12" s="660"/>
      <c r="U12" s="660"/>
      <c r="V12" s="660"/>
      <c r="W12" s="660"/>
      <c r="X12" s="660"/>
      <c r="Y12" s="661"/>
      <c r="Z12" s="662">
        <v>0</v>
      </c>
      <c r="AA12" s="662"/>
      <c r="AB12" s="662"/>
      <c r="AC12" s="662"/>
      <c r="AD12" s="663">
        <v>2780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473957</v>
      </c>
      <c r="BH12" s="660"/>
      <c r="BI12" s="660"/>
      <c r="BJ12" s="660"/>
      <c r="BK12" s="660"/>
      <c r="BL12" s="660"/>
      <c r="BM12" s="660"/>
      <c r="BN12" s="661"/>
      <c r="BO12" s="662">
        <v>47.6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2070007</v>
      </c>
      <c r="CS12" s="660"/>
      <c r="CT12" s="660"/>
      <c r="CU12" s="660"/>
      <c r="CV12" s="660"/>
      <c r="CW12" s="660"/>
      <c r="CX12" s="660"/>
      <c r="CY12" s="661"/>
      <c r="CZ12" s="662">
        <v>10.9</v>
      </c>
      <c r="DA12" s="662"/>
      <c r="DB12" s="662"/>
      <c r="DC12" s="662"/>
      <c r="DD12" s="668">
        <v>692252</v>
      </c>
      <c r="DE12" s="660"/>
      <c r="DF12" s="660"/>
      <c r="DG12" s="660"/>
      <c r="DH12" s="660"/>
      <c r="DI12" s="660"/>
      <c r="DJ12" s="660"/>
      <c r="DK12" s="660"/>
      <c r="DL12" s="660"/>
      <c r="DM12" s="660"/>
      <c r="DN12" s="660"/>
      <c r="DO12" s="660"/>
      <c r="DP12" s="661"/>
      <c r="DQ12" s="668">
        <v>240613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462288</v>
      </c>
      <c r="BH13" s="660"/>
      <c r="BI13" s="660"/>
      <c r="BJ13" s="660"/>
      <c r="BK13" s="660"/>
      <c r="BL13" s="660"/>
      <c r="BM13" s="660"/>
      <c r="BN13" s="661"/>
      <c r="BO13" s="662">
        <v>46.5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1301996</v>
      </c>
      <c r="CS13" s="660"/>
      <c r="CT13" s="660"/>
      <c r="CU13" s="660"/>
      <c r="CV13" s="660"/>
      <c r="CW13" s="660"/>
      <c r="CX13" s="660"/>
      <c r="CY13" s="661"/>
      <c r="CZ13" s="662">
        <v>6.8</v>
      </c>
      <c r="DA13" s="662"/>
      <c r="DB13" s="662"/>
      <c r="DC13" s="662"/>
      <c r="DD13" s="668">
        <v>657663</v>
      </c>
      <c r="DE13" s="660"/>
      <c r="DF13" s="660"/>
      <c r="DG13" s="660"/>
      <c r="DH13" s="660"/>
      <c r="DI13" s="660"/>
      <c r="DJ13" s="660"/>
      <c r="DK13" s="660"/>
      <c r="DL13" s="660"/>
      <c r="DM13" s="660"/>
      <c r="DN13" s="660"/>
      <c r="DO13" s="660"/>
      <c r="DP13" s="661"/>
      <c r="DQ13" s="668">
        <v>581552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1078</v>
      </c>
      <c r="S14" s="660"/>
      <c r="T14" s="660"/>
      <c r="U14" s="660"/>
      <c r="V14" s="660"/>
      <c r="W14" s="660"/>
      <c r="X14" s="660"/>
      <c r="Y14" s="661"/>
      <c r="Z14" s="662">
        <v>0</v>
      </c>
      <c r="AA14" s="662"/>
      <c r="AB14" s="662"/>
      <c r="AC14" s="662"/>
      <c r="AD14" s="663">
        <v>1078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22857</v>
      </c>
      <c r="BH14" s="660"/>
      <c r="BI14" s="660"/>
      <c r="BJ14" s="660"/>
      <c r="BK14" s="660"/>
      <c r="BL14" s="660"/>
      <c r="BM14" s="660"/>
      <c r="BN14" s="661"/>
      <c r="BO14" s="662">
        <v>2.2999999999999998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411334</v>
      </c>
      <c r="CS14" s="660"/>
      <c r="CT14" s="660"/>
      <c r="CU14" s="660"/>
      <c r="CV14" s="660"/>
      <c r="CW14" s="660"/>
      <c r="CX14" s="660"/>
      <c r="CY14" s="661"/>
      <c r="CZ14" s="662">
        <v>2.2000000000000002</v>
      </c>
      <c r="DA14" s="662"/>
      <c r="DB14" s="662"/>
      <c r="DC14" s="662"/>
      <c r="DD14" s="668" t="s">
        <v>122</v>
      </c>
      <c r="DE14" s="660"/>
      <c r="DF14" s="660"/>
      <c r="DG14" s="660"/>
      <c r="DH14" s="660"/>
      <c r="DI14" s="660"/>
      <c r="DJ14" s="660"/>
      <c r="DK14" s="660"/>
      <c r="DL14" s="660"/>
      <c r="DM14" s="660"/>
      <c r="DN14" s="660"/>
      <c r="DO14" s="660"/>
      <c r="DP14" s="661"/>
      <c r="DQ14" s="668">
        <v>410034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69025</v>
      </c>
      <c r="BH15" s="660"/>
      <c r="BI15" s="660"/>
      <c r="BJ15" s="660"/>
      <c r="BK15" s="660"/>
      <c r="BL15" s="660"/>
      <c r="BM15" s="660"/>
      <c r="BN15" s="661"/>
      <c r="BO15" s="662">
        <v>6.9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664973</v>
      </c>
      <c r="CS15" s="660"/>
      <c r="CT15" s="660"/>
      <c r="CU15" s="660"/>
      <c r="CV15" s="660"/>
      <c r="CW15" s="660"/>
      <c r="CX15" s="660"/>
      <c r="CY15" s="661"/>
      <c r="CZ15" s="662">
        <v>3.5</v>
      </c>
      <c r="DA15" s="662"/>
      <c r="DB15" s="662"/>
      <c r="DC15" s="662"/>
      <c r="DD15" s="668">
        <v>47030</v>
      </c>
      <c r="DE15" s="660"/>
      <c r="DF15" s="660"/>
      <c r="DG15" s="660"/>
      <c r="DH15" s="660"/>
      <c r="DI15" s="660"/>
      <c r="DJ15" s="660"/>
      <c r="DK15" s="660"/>
      <c r="DL15" s="660"/>
      <c r="DM15" s="660"/>
      <c r="DN15" s="660"/>
      <c r="DO15" s="660"/>
      <c r="DP15" s="661"/>
      <c r="DQ15" s="668">
        <v>550739</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12983</v>
      </c>
      <c r="S16" s="660"/>
      <c r="T16" s="660"/>
      <c r="U16" s="660"/>
      <c r="V16" s="660"/>
      <c r="W16" s="660"/>
      <c r="X16" s="660"/>
      <c r="Y16" s="661"/>
      <c r="Z16" s="662">
        <v>0.1</v>
      </c>
      <c r="AA16" s="662"/>
      <c r="AB16" s="662"/>
      <c r="AC16" s="662"/>
      <c r="AD16" s="663">
        <v>12983</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13833</v>
      </c>
      <c r="S17" s="660"/>
      <c r="T17" s="660"/>
      <c r="U17" s="660"/>
      <c r="V17" s="660"/>
      <c r="W17" s="660"/>
      <c r="X17" s="660"/>
      <c r="Y17" s="661"/>
      <c r="Z17" s="662">
        <v>0.1</v>
      </c>
      <c r="AA17" s="662"/>
      <c r="AB17" s="662"/>
      <c r="AC17" s="662"/>
      <c r="AD17" s="663">
        <v>13833</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1235076</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1165480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2618</v>
      </c>
      <c r="S18" s="660"/>
      <c r="T18" s="660"/>
      <c r="U18" s="660"/>
      <c r="V18" s="660"/>
      <c r="W18" s="660"/>
      <c r="X18" s="660"/>
      <c r="Y18" s="661"/>
      <c r="Z18" s="662">
        <v>0</v>
      </c>
      <c r="AA18" s="662"/>
      <c r="AB18" s="662"/>
      <c r="AC18" s="662"/>
      <c r="AD18" s="663">
        <v>2618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1975</v>
      </c>
      <c r="S19" s="660"/>
      <c r="T19" s="660"/>
      <c r="U19" s="660"/>
      <c r="V19" s="660"/>
      <c r="W19" s="660"/>
      <c r="X19" s="660"/>
      <c r="Y19" s="661"/>
      <c r="Z19" s="662">
        <v>0</v>
      </c>
      <c r="AA19" s="662"/>
      <c r="AB19" s="662"/>
      <c r="AC19" s="662"/>
      <c r="AD19" s="663">
        <v>1975</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22014</v>
      </c>
      <c r="BH19" s="660"/>
      <c r="BI19" s="660"/>
      <c r="BJ19" s="660"/>
      <c r="BK19" s="660"/>
      <c r="BL19" s="660"/>
      <c r="BM19" s="660"/>
      <c r="BN19" s="661"/>
      <c r="BO19" s="662">
        <v>2.2000000000000002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643</v>
      </c>
      <c r="S20" s="660"/>
      <c r="T20" s="660"/>
      <c r="U20" s="660"/>
      <c r="V20" s="660"/>
      <c r="W20" s="660"/>
      <c r="X20" s="660"/>
      <c r="Y20" s="661"/>
      <c r="Z20" s="662">
        <v>0</v>
      </c>
      <c r="AA20" s="662"/>
      <c r="AB20" s="662"/>
      <c r="AC20" s="662"/>
      <c r="AD20" s="663">
        <v>643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22014</v>
      </c>
      <c r="BH20" s="660"/>
      <c r="BI20" s="660"/>
      <c r="BJ20" s="660"/>
      <c r="BK20" s="660"/>
      <c r="BL20" s="660"/>
      <c r="BM20" s="660"/>
      <c r="BN20" s="661"/>
      <c r="BO20" s="662">
        <v>2.2000000000000002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19053206</v>
      </c>
      <c r="CS20" s="660"/>
      <c r="CT20" s="660"/>
      <c r="CU20" s="660"/>
      <c r="CV20" s="660"/>
      <c r="CW20" s="660"/>
      <c r="CX20" s="660"/>
      <c r="CY20" s="661"/>
      <c r="CZ20" s="662">
        <v>100</v>
      </c>
      <c r="DA20" s="662"/>
      <c r="DB20" s="662"/>
      <c r="DC20" s="662"/>
      <c r="DD20" s="668">
        <v>3053604</v>
      </c>
      <c r="DE20" s="660"/>
      <c r="DF20" s="660"/>
      <c r="DG20" s="660"/>
      <c r="DH20" s="660"/>
      <c r="DI20" s="660"/>
      <c r="DJ20" s="660"/>
      <c r="DK20" s="660"/>
      <c r="DL20" s="660"/>
      <c r="DM20" s="660"/>
      <c r="DN20" s="660"/>
      <c r="DO20" s="660"/>
      <c r="DP20" s="661"/>
      <c r="DQ20" s="668">
        <v>5899403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4256437</v>
      </c>
      <c r="S21" s="660"/>
      <c r="T21" s="660"/>
      <c r="U21" s="660"/>
      <c r="V21" s="660"/>
      <c r="W21" s="660"/>
      <c r="X21" s="660"/>
      <c r="Y21" s="661"/>
      <c r="Z21" s="662">
        <v>22.1</v>
      </c>
      <c r="AA21" s="662"/>
      <c r="AB21" s="662"/>
      <c r="AC21" s="662"/>
      <c r="AD21" s="663">
        <v>3603812</v>
      </c>
      <c r="AE21" s="663"/>
      <c r="AF21" s="663"/>
      <c r="AG21" s="663"/>
      <c r="AH21" s="663"/>
      <c r="AI21" s="663"/>
      <c r="AJ21" s="663"/>
      <c r="AK21" s="663"/>
      <c r="AL21" s="664">
        <v>72.3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22014</v>
      </c>
      <c r="BH21" s="660"/>
      <c r="BI21" s="660"/>
      <c r="BJ21" s="660"/>
      <c r="BK21" s="660"/>
      <c r="BL21" s="660"/>
      <c r="BM21" s="660"/>
      <c r="BN21" s="661"/>
      <c r="BO21" s="662">
        <v>2.2000000000000002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3603812</v>
      </c>
      <c r="S22" s="660"/>
      <c r="T22" s="660"/>
      <c r="U22" s="660"/>
      <c r="V22" s="660"/>
      <c r="W22" s="660"/>
      <c r="X22" s="660"/>
      <c r="Y22" s="661"/>
      <c r="Z22" s="662">
        <v>18.7</v>
      </c>
      <c r="AA22" s="662"/>
      <c r="AB22" s="662"/>
      <c r="AC22" s="662"/>
      <c r="AD22" s="663">
        <v>3603812</v>
      </c>
      <c r="AE22" s="663"/>
      <c r="AF22" s="663"/>
      <c r="AG22" s="663"/>
      <c r="AH22" s="663"/>
      <c r="AI22" s="663"/>
      <c r="AJ22" s="663"/>
      <c r="AK22" s="663"/>
      <c r="AL22" s="664">
        <v>72.3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652625</v>
      </c>
      <c r="S23" s="660"/>
      <c r="T23" s="660"/>
      <c r="U23" s="660"/>
      <c r="V23" s="660"/>
      <c r="W23" s="660"/>
      <c r="X23" s="660"/>
      <c r="Y23" s="661"/>
      <c r="Z23" s="662">
        <v>3.4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3684722</v>
      </c>
      <c r="CS24" s="649"/>
      <c r="CT24" s="649"/>
      <c r="CU24" s="649"/>
      <c r="CV24" s="649"/>
      <c r="CW24" s="649"/>
      <c r="CX24" s="649"/>
      <c r="CY24" s="650"/>
      <c r="CZ24" s="653">
        <v>19.3</v>
      </c>
      <c r="DA24" s="654"/>
      <c r="DB24" s="654"/>
      <c r="DC24" s="670"/>
      <c r="DD24" s="694">
        <v>2946401</v>
      </c>
      <c r="DE24" s="649"/>
      <c r="DF24" s="649"/>
      <c r="DG24" s="649"/>
      <c r="DH24" s="649"/>
      <c r="DI24" s="649"/>
      <c r="DJ24" s="649"/>
      <c r="DK24" s="650"/>
      <c r="DL24" s="694">
        <v>2379266</v>
      </c>
      <c r="DM24" s="649"/>
      <c r="DN24" s="649"/>
      <c r="DO24" s="649"/>
      <c r="DP24" s="649"/>
      <c r="DQ24" s="649"/>
      <c r="DR24" s="649"/>
      <c r="DS24" s="649"/>
      <c r="DT24" s="649"/>
      <c r="DU24" s="649"/>
      <c r="DV24" s="650"/>
      <c r="DW24" s="653">
        <v>47.5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5619130</v>
      </c>
      <c r="S25" s="660"/>
      <c r="T25" s="660"/>
      <c r="U25" s="660"/>
      <c r="V25" s="660"/>
      <c r="W25" s="660"/>
      <c r="X25" s="660"/>
      <c r="Y25" s="661"/>
      <c r="Z25" s="662">
        <v>29.2</v>
      </c>
      <c r="AA25" s="662"/>
      <c r="AB25" s="662"/>
      <c r="AC25" s="662"/>
      <c r="AD25" s="663">
        <v>4966505</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1521904</v>
      </c>
      <c r="CS25" s="691"/>
      <c r="CT25" s="691"/>
      <c r="CU25" s="691"/>
      <c r="CV25" s="691"/>
      <c r="CW25" s="691"/>
      <c r="CX25" s="691"/>
      <c r="CY25" s="692"/>
      <c r="CZ25" s="664">
        <v>8</v>
      </c>
      <c r="DA25" s="689"/>
      <c r="DB25" s="689"/>
      <c r="DC25" s="693"/>
      <c r="DD25" s="668">
        <v>1410792</v>
      </c>
      <c r="DE25" s="691"/>
      <c r="DF25" s="691"/>
      <c r="DG25" s="691"/>
      <c r="DH25" s="691"/>
      <c r="DI25" s="691"/>
      <c r="DJ25" s="691"/>
      <c r="DK25" s="692"/>
      <c r="DL25" s="668">
        <v>1049723</v>
      </c>
      <c r="DM25" s="691"/>
      <c r="DN25" s="691"/>
      <c r="DO25" s="691"/>
      <c r="DP25" s="691"/>
      <c r="DQ25" s="691"/>
      <c r="DR25" s="691"/>
      <c r="DS25" s="691"/>
      <c r="DT25" s="691"/>
      <c r="DU25" s="691"/>
      <c r="DV25" s="692"/>
      <c r="DW25" s="664">
        <v>21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706</v>
      </c>
      <c r="S26" s="660"/>
      <c r="T26" s="660"/>
      <c r="U26" s="660"/>
      <c r="V26" s="660"/>
      <c r="W26" s="660"/>
      <c r="X26" s="660"/>
      <c r="Y26" s="661"/>
      <c r="Z26" s="662">
        <v>0</v>
      </c>
      <c r="AA26" s="662"/>
      <c r="AB26" s="662"/>
      <c r="AC26" s="662"/>
      <c r="AD26" s="663">
        <v>706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887531</v>
      </c>
      <c r="CS26" s="660"/>
      <c r="CT26" s="660"/>
      <c r="CU26" s="660"/>
      <c r="CV26" s="660"/>
      <c r="CW26" s="660"/>
      <c r="CX26" s="660"/>
      <c r="CY26" s="661"/>
      <c r="CZ26" s="664">
        <v>4.7</v>
      </c>
      <c r="DA26" s="689"/>
      <c r="DB26" s="689"/>
      <c r="DC26" s="693"/>
      <c r="DD26" s="668">
        <v>887531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168714</v>
      </c>
      <c r="S27" s="660"/>
      <c r="T27" s="660"/>
      <c r="U27" s="660"/>
      <c r="V27" s="660"/>
      <c r="W27" s="660"/>
      <c r="X27" s="660"/>
      <c r="Y27" s="661"/>
      <c r="Z27" s="662">
        <v>0.9</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994693</v>
      </c>
      <c r="BH27" s="660"/>
      <c r="BI27" s="660"/>
      <c r="BJ27" s="660"/>
      <c r="BK27" s="660"/>
      <c r="BL27" s="660"/>
      <c r="BM27" s="660"/>
      <c r="BN27" s="661"/>
      <c r="BO27" s="662">
        <v>100</v>
      </c>
      <c r="BP27" s="662"/>
      <c r="BQ27" s="662"/>
      <c r="BR27" s="662"/>
      <c r="BS27" s="663">
        <v>13155</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927742</v>
      </c>
      <c r="CS27" s="691"/>
      <c r="CT27" s="691"/>
      <c r="CU27" s="691"/>
      <c r="CV27" s="691"/>
      <c r="CW27" s="691"/>
      <c r="CX27" s="691"/>
      <c r="CY27" s="692"/>
      <c r="CZ27" s="664">
        <v>4.9000000000000004</v>
      </c>
      <c r="DA27" s="689"/>
      <c r="DB27" s="689"/>
      <c r="DC27" s="693"/>
      <c r="DD27" s="668">
        <v>370129</v>
      </c>
      <c r="DE27" s="691"/>
      <c r="DF27" s="691"/>
      <c r="DG27" s="691"/>
      <c r="DH27" s="691"/>
      <c r="DI27" s="691"/>
      <c r="DJ27" s="691"/>
      <c r="DK27" s="692"/>
      <c r="DL27" s="668">
        <v>164063</v>
      </c>
      <c r="DM27" s="691"/>
      <c r="DN27" s="691"/>
      <c r="DO27" s="691"/>
      <c r="DP27" s="691"/>
      <c r="DQ27" s="691"/>
      <c r="DR27" s="691"/>
      <c r="DS27" s="691"/>
      <c r="DT27" s="691"/>
      <c r="DU27" s="691"/>
      <c r="DV27" s="692"/>
      <c r="DW27" s="664">
        <v>3.3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229681</v>
      </c>
      <c r="S28" s="660"/>
      <c r="T28" s="660"/>
      <c r="U28" s="660"/>
      <c r="V28" s="660"/>
      <c r="W28" s="660"/>
      <c r="X28" s="660"/>
      <c r="Y28" s="661"/>
      <c r="Z28" s="662">
        <v>1.2</v>
      </c>
      <c r="AA28" s="662"/>
      <c r="AB28" s="662"/>
      <c r="AC28" s="662"/>
      <c r="AD28" s="663">
        <v>17355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1235076</v>
      </c>
      <c r="CS28" s="660"/>
      <c r="CT28" s="660"/>
      <c r="CU28" s="660"/>
      <c r="CV28" s="660"/>
      <c r="CW28" s="660"/>
      <c r="CX28" s="660"/>
      <c r="CY28" s="661"/>
      <c r="CZ28" s="664">
        <v>6.5</v>
      </c>
      <c r="DA28" s="689"/>
      <c r="DB28" s="689"/>
      <c r="DC28" s="693"/>
      <c r="DD28" s="668">
        <v>1165480</v>
      </c>
      <c r="DE28" s="660"/>
      <c r="DF28" s="660"/>
      <c r="DG28" s="660"/>
      <c r="DH28" s="660"/>
      <c r="DI28" s="660"/>
      <c r="DJ28" s="660"/>
      <c r="DK28" s="661"/>
      <c r="DL28" s="668">
        <v>1165480</v>
      </c>
      <c r="DM28" s="660"/>
      <c r="DN28" s="660"/>
      <c r="DO28" s="660"/>
      <c r="DP28" s="660"/>
      <c r="DQ28" s="660"/>
      <c r="DR28" s="660"/>
      <c r="DS28" s="660"/>
      <c r="DT28" s="660"/>
      <c r="DU28" s="660"/>
      <c r="DV28" s="661"/>
      <c r="DW28" s="664">
        <v>23.3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42415</v>
      </c>
      <c r="S29" s="660"/>
      <c r="T29" s="660"/>
      <c r="U29" s="660"/>
      <c r="V29" s="660"/>
      <c r="W29" s="660"/>
      <c r="X29" s="660"/>
      <c r="Y29" s="661"/>
      <c r="Z29" s="662">
        <v>0.2</v>
      </c>
      <c r="AA29" s="662"/>
      <c r="AB29" s="662"/>
      <c r="AC29" s="662"/>
      <c r="AD29" s="663">
        <v>739</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1234717</v>
      </c>
      <c r="CS29" s="691"/>
      <c r="CT29" s="691"/>
      <c r="CU29" s="691"/>
      <c r="CV29" s="691"/>
      <c r="CW29" s="691"/>
      <c r="CX29" s="691"/>
      <c r="CY29" s="692"/>
      <c r="CZ29" s="664">
        <v>6.5</v>
      </c>
      <c r="DA29" s="689"/>
      <c r="DB29" s="689"/>
      <c r="DC29" s="693"/>
      <c r="DD29" s="668">
        <v>1165121</v>
      </c>
      <c r="DE29" s="691"/>
      <c r="DF29" s="691"/>
      <c r="DG29" s="691"/>
      <c r="DH29" s="691"/>
      <c r="DI29" s="691"/>
      <c r="DJ29" s="691"/>
      <c r="DK29" s="692"/>
      <c r="DL29" s="668">
        <v>1165121</v>
      </c>
      <c r="DM29" s="691"/>
      <c r="DN29" s="691"/>
      <c r="DO29" s="691"/>
      <c r="DP29" s="691"/>
      <c r="DQ29" s="691"/>
      <c r="DR29" s="691"/>
      <c r="DS29" s="691"/>
      <c r="DT29" s="691"/>
      <c r="DU29" s="691"/>
      <c r="DV29" s="692"/>
      <c r="DW29" s="664">
        <v>23.3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1393011</v>
      </c>
      <c r="S30" s="660"/>
      <c r="T30" s="660"/>
      <c r="U30" s="660"/>
      <c r="V30" s="660"/>
      <c r="W30" s="660"/>
      <c r="X30" s="660"/>
      <c r="Y30" s="661"/>
      <c r="Z30" s="662">
        <v>7.2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1200738</v>
      </c>
      <c r="CS30" s="660"/>
      <c r="CT30" s="660"/>
      <c r="CU30" s="660"/>
      <c r="CV30" s="660"/>
      <c r="CW30" s="660"/>
      <c r="CX30" s="660"/>
      <c r="CY30" s="661"/>
      <c r="CZ30" s="664">
        <v>6.3</v>
      </c>
      <c r="DA30" s="689"/>
      <c r="DB30" s="689"/>
      <c r="DC30" s="693"/>
      <c r="DD30" s="668">
        <v>1133006</v>
      </c>
      <c r="DE30" s="660"/>
      <c r="DF30" s="660"/>
      <c r="DG30" s="660"/>
      <c r="DH30" s="660"/>
      <c r="DI30" s="660"/>
      <c r="DJ30" s="660"/>
      <c r="DK30" s="661"/>
      <c r="DL30" s="668">
        <v>1133006</v>
      </c>
      <c r="DM30" s="660"/>
      <c r="DN30" s="660"/>
      <c r="DO30" s="660"/>
      <c r="DP30" s="660"/>
      <c r="DQ30" s="660"/>
      <c r="DR30" s="660"/>
      <c r="DS30" s="660"/>
      <c r="DT30" s="660"/>
      <c r="DU30" s="660"/>
      <c r="DV30" s="661"/>
      <c r="DW30" s="664">
        <v>22.6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99.8</v>
      </c>
      <c r="BH31" s="703"/>
      <c r="BI31" s="703"/>
      <c r="BJ31" s="703"/>
      <c r="BK31" s="703"/>
      <c r="BL31" s="703"/>
      <c r="BM31" s="654">
        <v>99.5</v>
      </c>
      <c r="BN31" s="703"/>
      <c r="BO31" s="703"/>
      <c r="BP31" s="703"/>
      <c r="BQ31" s="704"/>
      <c r="BR31" s="715">
        <v>99.7</v>
      </c>
      <c r="BS31" s="703"/>
      <c r="BT31" s="703"/>
      <c r="BU31" s="703"/>
      <c r="BV31" s="703"/>
      <c r="BW31" s="703"/>
      <c r="BX31" s="654">
        <v>99.6</v>
      </c>
      <c r="BY31" s="703"/>
      <c r="BZ31" s="703"/>
      <c r="CA31" s="703"/>
      <c r="CB31" s="704"/>
      <c r="CD31" s="697"/>
      <c r="CE31" s="698"/>
      <c r="CF31" s="656" t="s">
        <v>300</v>
      </c>
      <c r="CG31" s="657"/>
      <c r="CH31" s="657"/>
      <c r="CI31" s="657"/>
      <c r="CJ31" s="657"/>
      <c r="CK31" s="657"/>
      <c r="CL31" s="657"/>
      <c r="CM31" s="657"/>
      <c r="CN31" s="657"/>
      <c r="CO31" s="657"/>
      <c r="CP31" s="657"/>
      <c r="CQ31" s="658"/>
      <c r="CR31" s="659">
        <v>33979</v>
      </c>
      <c r="CS31" s="691"/>
      <c r="CT31" s="691"/>
      <c r="CU31" s="691"/>
      <c r="CV31" s="691"/>
      <c r="CW31" s="691"/>
      <c r="CX31" s="691"/>
      <c r="CY31" s="692"/>
      <c r="CZ31" s="664">
        <v>0.2</v>
      </c>
      <c r="DA31" s="689"/>
      <c r="DB31" s="689"/>
      <c r="DC31" s="693"/>
      <c r="DD31" s="668">
        <v>32115</v>
      </c>
      <c r="DE31" s="691"/>
      <c r="DF31" s="691"/>
      <c r="DG31" s="691"/>
      <c r="DH31" s="691"/>
      <c r="DI31" s="691"/>
      <c r="DJ31" s="691"/>
      <c r="DK31" s="692"/>
      <c r="DL31" s="668">
        <v>32115</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463738</v>
      </c>
      <c r="S32" s="660"/>
      <c r="T32" s="660"/>
      <c r="U32" s="660"/>
      <c r="V32" s="660"/>
      <c r="W32" s="660"/>
      <c r="X32" s="660"/>
      <c r="Y32" s="661"/>
      <c r="Z32" s="662">
        <v>2.4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99.8</v>
      </c>
      <c r="BH32" s="691"/>
      <c r="BI32" s="691"/>
      <c r="BJ32" s="691"/>
      <c r="BK32" s="691"/>
      <c r="BL32" s="691"/>
      <c r="BM32" s="665">
        <v>99.7</v>
      </c>
      <c r="BN32" s="691"/>
      <c r="BO32" s="691"/>
      <c r="BP32" s="691"/>
      <c r="BQ32" s="714"/>
      <c r="BR32" s="716">
        <v>99.9</v>
      </c>
      <c r="BS32" s="691"/>
      <c r="BT32" s="691"/>
      <c r="BU32" s="691"/>
      <c r="BV32" s="691"/>
      <c r="BW32" s="691"/>
      <c r="BX32" s="665">
        <v>99.6</v>
      </c>
      <c r="BY32" s="691"/>
      <c r="BZ32" s="691"/>
      <c r="CA32" s="691"/>
      <c r="CB32" s="714"/>
      <c r="CD32" s="699"/>
      <c r="CE32" s="700"/>
      <c r="CF32" s="656" t="s">
        <v>304</v>
      </c>
      <c r="CG32" s="657"/>
      <c r="CH32" s="657"/>
      <c r="CI32" s="657"/>
      <c r="CJ32" s="657"/>
      <c r="CK32" s="657"/>
      <c r="CL32" s="657"/>
      <c r="CM32" s="657"/>
      <c r="CN32" s="657"/>
      <c r="CO32" s="657"/>
      <c r="CP32" s="657"/>
      <c r="CQ32" s="658"/>
      <c r="CR32" s="659">
        <v>359</v>
      </c>
      <c r="CS32" s="660"/>
      <c r="CT32" s="660"/>
      <c r="CU32" s="660"/>
      <c r="CV32" s="660"/>
      <c r="CW32" s="660"/>
      <c r="CX32" s="660"/>
      <c r="CY32" s="661"/>
      <c r="CZ32" s="664">
        <v>0</v>
      </c>
      <c r="DA32" s="689"/>
      <c r="DB32" s="689"/>
      <c r="DC32" s="693"/>
      <c r="DD32" s="668">
        <v>359</v>
      </c>
      <c r="DE32" s="660"/>
      <c r="DF32" s="660"/>
      <c r="DG32" s="660"/>
      <c r="DH32" s="660"/>
      <c r="DI32" s="660"/>
      <c r="DJ32" s="660"/>
      <c r="DK32" s="661"/>
      <c r="DL32" s="668">
        <v>359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27359</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99.2</v>
      </c>
      <c r="BN33" s="718"/>
      <c r="BO33" s="718"/>
      <c r="BP33" s="718"/>
      <c r="BQ33" s="720"/>
      <c r="BR33" s="717">
        <v>99.5</v>
      </c>
      <c r="BS33" s="718"/>
      <c r="BT33" s="718"/>
      <c r="BU33" s="718"/>
      <c r="BV33" s="718"/>
      <c r="BW33" s="718"/>
      <c r="BX33" s="719">
        <v>99.4</v>
      </c>
      <c r="BY33" s="718"/>
      <c r="BZ33" s="718"/>
      <c r="CA33" s="718"/>
      <c r="CB33" s="720"/>
      <c r="CD33" s="656" t="s">
        <v>307</v>
      </c>
      <c r="CE33" s="657"/>
      <c r="CF33" s="657"/>
      <c r="CG33" s="657"/>
      <c r="CH33" s="657"/>
      <c r="CI33" s="657"/>
      <c r="CJ33" s="657"/>
      <c r="CK33" s="657"/>
      <c r="CL33" s="657"/>
      <c r="CM33" s="657"/>
      <c r="CN33" s="657"/>
      <c r="CO33" s="657"/>
      <c r="CP33" s="657"/>
      <c r="CQ33" s="658"/>
      <c r="CR33" s="659">
        <v>12314880</v>
      </c>
      <c r="CS33" s="691"/>
      <c r="CT33" s="691"/>
      <c r="CU33" s="691"/>
      <c r="CV33" s="691"/>
      <c r="CW33" s="691"/>
      <c r="CX33" s="691"/>
      <c r="CY33" s="692"/>
      <c r="CZ33" s="664">
        <v>64.599999999999994</v>
      </c>
      <c r="DA33" s="689"/>
      <c r="DB33" s="689"/>
      <c r="DC33" s="693"/>
      <c r="DD33" s="668">
        <v>2770839</v>
      </c>
      <c r="DE33" s="691"/>
      <c r="DF33" s="691"/>
      <c r="DG33" s="691"/>
      <c r="DH33" s="691"/>
      <c r="DI33" s="691"/>
      <c r="DJ33" s="691"/>
      <c r="DK33" s="692"/>
      <c r="DL33" s="668">
        <v>2109227</v>
      </c>
      <c r="DM33" s="691"/>
      <c r="DN33" s="691"/>
      <c r="DO33" s="691"/>
      <c r="DP33" s="691"/>
      <c r="DQ33" s="691"/>
      <c r="DR33" s="691"/>
      <c r="DS33" s="691"/>
      <c r="DT33" s="691"/>
      <c r="DU33" s="691"/>
      <c r="DV33" s="692"/>
      <c r="DW33" s="664">
        <v>42.1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7064128</v>
      </c>
      <c r="S34" s="660"/>
      <c r="T34" s="660"/>
      <c r="U34" s="660"/>
      <c r="V34" s="660"/>
      <c r="W34" s="660"/>
      <c r="X34" s="660"/>
      <c r="Y34" s="661"/>
      <c r="Z34" s="662">
        <v>36.700000000000003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6248886</v>
      </c>
      <c r="CS34" s="660"/>
      <c r="CT34" s="660"/>
      <c r="CU34" s="660"/>
      <c r="CV34" s="660"/>
      <c r="CW34" s="660"/>
      <c r="CX34" s="660"/>
      <c r="CY34" s="661"/>
      <c r="CZ34" s="664">
        <v>32.799999999999997</v>
      </c>
      <c r="DA34" s="689"/>
      <c r="DB34" s="689"/>
      <c r="DC34" s="693"/>
      <c r="DD34" s="668">
        <v>764507</v>
      </c>
      <c r="DE34" s="660"/>
      <c r="DF34" s="660"/>
      <c r="DG34" s="660"/>
      <c r="DH34" s="660"/>
      <c r="DI34" s="660"/>
      <c r="DJ34" s="660"/>
      <c r="DK34" s="661"/>
      <c r="DL34" s="668">
        <v>454486</v>
      </c>
      <c r="DM34" s="660"/>
      <c r="DN34" s="660"/>
      <c r="DO34" s="660"/>
      <c r="DP34" s="660"/>
      <c r="DQ34" s="660"/>
      <c r="DR34" s="660"/>
      <c r="DS34" s="660"/>
      <c r="DT34" s="660"/>
      <c r="DU34" s="660"/>
      <c r="DV34" s="661"/>
      <c r="DW34" s="664">
        <v>9.1</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796126</v>
      </c>
      <c r="S35" s="660"/>
      <c r="T35" s="660"/>
      <c r="U35" s="660"/>
      <c r="V35" s="660"/>
      <c r="W35" s="660"/>
      <c r="X35" s="660"/>
      <c r="Y35" s="661"/>
      <c r="Z35" s="662">
        <v>4.0999999999999996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262486</v>
      </c>
      <c r="CS35" s="691"/>
      <c r="CT35" s="691"/>
      <c r="CU35" s="691"/>
      <c r="CV35" s="691"/>
      <c r="CW35" s="691"/>
      <c r="CX35" s="691"/>
      <c r="CY35" s="692"/>
      <c r="CZ35" s="664">
        <v>1.4</v>
      </c>
      <c r="DA35" s="689"/>
      <c r="DB35" s="689"/>
      <c r="DC35" s="693"/>
      <c r="DD35" s="668">
        <v>205320</v>
      </c>
      <c r="DE35" s="691"/>
      <c r="DF35" s="691"/>
      <c r="DG35" s="691"/>
      <c r="DH35" s="691"/>
      <c r="DI35" s="691"/>
      <c r="DJ35" s="691"/>
      <c r="DK35" s="692"/>
      <c r="DL35" s="668">
        <v>204543</v>
      </c>
      <c r="DM35" s="691"/>
      <c r="DN35" s="691"/>
      <c r="DO35" s="691"/>
      <c r="DP35" s="691"/>
      <c r="DQ35" s="691"/>
      <c r="DR35" s="691"/>
      <c r="DS35" s="691"/>
      <c r="DT35" s="691"/>
      <c r="DU35" s="691"/>
      <c r="DV35" s="692"/>
      <c r="DW35" s="664">
        <v>4.0999999999999996</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168302</v>
      </c>
      <c r="S36" s="660"/>
      <c r="T36" s="660"/>
      <c r="U36" s="660"/>
      <c r="V36" s="660"/>
      <c r="W36" s="660"/>
      <c r="X36" s="660"/>
      <c r="Y36" s="661"/>
      <c r="Z36" s="662">
        <v>0.9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716752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16638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1819300</v>
      </c>
      <c r="CS36" s="660"/>
      <c r="CT36" s="660"/>
      <c r="CU36" s="660"/>
      <c r="CV36" s="660"/>
      <c r="CW36" s="660"/>
      <c r="CX36" s="660"/>
      <c r="CY36" s="661"/>
      <c r="CZ36" s="664">
        <v>9.5</v>
      </c>
      <c r="DA36" s="689"/>
      <c r="DB36" s="689"/>
      <c r="DC36" s="693"/>
      <c r="DD36" s="668">
        <v>1210124</v>
      </c>
      <c r="DE36" s="660"/>
      <c r="DF36" s="660"/>
      <c r="DG36" s="660"/>
      <c r="DH36" s="660"/>
      <c r="DI36" s="660"/>
      <c r="DJ36" s="660"/>
      <c r="DK36" s="661"/>
      <c r="DL36" s="668">
        <v>960057</v>
      </c>
      <c r="DM36" s="660"/>
      <c r="DN36" s="660"/>
      <c r="DO36" s="660"/>
      <c r="DP36" s="660"/>
      <c r="DQ36" s="660"/>
      <c r="DR36" s="660"/>
      <c r="DS36" s="660"/>
      <c r="DT36" s="660"/>
      <c r="DU36" s="660"/>
      <c r="DV36" s="661"/>
      <c r="DW36" s="664">
        <v>19.2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1105978</v>
      </c>
      <c r="S37" s="660"/>
      <c r="T37" s="660"/>
      <c r="U37" s="660"/>
      <c r="V37" s="660"/>
      <c r="W37" s="660"/>
      <c r="X37" s="660"/>
      <c r="Y37" s="661"/>
      <c r="Z37" s="662">
        <v>5.7</v>
      </c>
      <c r="AA37" s="662"/>
      <c r="AB37" s="662"/>
      <c r="AC37" s="662"/>
      <c r="AD37" s="663">
        <v>343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210679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3715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479433</v>
      </c>
      <c r="CS37" s="691"/>
      <c r="CT37" s="691"/>
      <c r="CU37" s="691"/>
      <c r="CV37" s="691"/>
      <c r="CW37" s="691"/>
      <c r="CX37" s="691"/>
      <c r="CY37" s="692"/>
      <c r="CZ37" s="664">
        <v>2.5</v>
      </c>
      <c r="DA37" s="689"/>
      <c r="DB37" s="689"/>
      <c r="DC37" s="693"/>
      <c r="DD37" s="668">
        <v>478833</v>
      </c>
      <c r="DE37" s="691"/>
      <c r="DF37" s="691"/>
      <c r="DG37" s="691"/>
      <c r="DH37" s="691"/>
      <c r="DI37" s="691"/>
      <c r="DJ37" s="691"/>
      <c r="DK37" s="692"/>
      <c r="DL37" s="668">
        <v>478833</v>
      </c>
      <c r="DM37" s="691"/>
      <c r="DN37" s="691"/>
      <c r="DO37" s="691"/>
      <c r="DP37" s="691"/>
      <c r="DQ37" s="691"/>
      <c r="DR37" s="691"/>
      <c r="DS37" s="691"/>
      <c r="DT37" s="691"/>
      <c r="DU37" s="691"/>
      <c r="DV37" s="692"/>
      <c r="DW37" s="664">
        <v>9.6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2168984</v>
      </c>
      <c r="S38" s="660"/>
      <c r="T38" s="660"/>
      <c r="U38" s="660"/>
      <c r="V38" s="660"/>
      <c r="W38" s="660"/>
      <c r="X38" s="660"/>
      <c r="Y38" s="661"/>
      <c r="Z38" s="662">
        <v>11.3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57561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1046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659191</v>
      </c>
      <c r="CS38" s="660"/>
      <c r="CT38" s="660"/>
      <c r="CU38" s="660"/>
      <c r="CV38" s="660"/>
      <c r="CW38" s="660"/>
      <c r="CX38" s="660"/>
      <c r="CY38" s="661"/>
      <c r="CZ38" s="664">
        <v>3.5</v>
      </c>
      <c r="DA38" s="689"/>
      <c r="DB38" s="689"/>
      <c r="DC38" s="693"/>
      <c r="DD38" s="668">
        <v>569293</v>
      </c>
      <c r="DE38" s="660"/>
      <c r="DF38" s="660"/>
      <c r="DG38" s="660"/>
      <c r="DH38" s="660"/>
      <c r="DI38" s="660"/>
      <c r="DJ38" s="660"/>
      <c r="DK38" s="661"/>
      <c r="DL38" s="668">
        <v>488807</v>
      </c>
      <c r="DM38" s="660"/>
      <c r="DN38" s="660"/>
      <c r="DO38" s="660"/>
      <c r="DP38" s="660"/>
      <c r="DQ38" s="660"/>
      <c r="DR38" s="660"/>
      <c r="DS38" s="660"/>
      <c r="DT38" s="660"/>
      <c r="DU38" s="660"/>
      <c r="DV38" s="661"/>
      <c r="DW38" s="664">
        <v>9.8000000000000007</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1618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3117284</v>
      </c>
      <c r="CS39" s="691"/>
      <c r="CT39" s="691"/>
      <c r="CU39" s="691"/>
      <c r="CV39" s="691"/>
      <c r="CW39" s="691"/>
      <c r="CX39" s="691"/>
      <c r="CY39" s="692"/>
      <c r="CZ39" s="664">
        <v>16.399999999999999</v>
      </c>
      <c r="DA39" s="689"/>
      <c r="DB39" s="689"/>
      <c r="DC39" s="693"/>
      <c r="DD39" s="668">
        <v>20261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20484</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207733</v>
      </c>
      <c r="CS40" s="660"/>
      <c r="CT40" s="660"/>
      <c r="CU40" s="660"/>
      <c r="CV40" s="660"/>
      <c r="CW40" s="660"/>
      <c r="CX40" s="660"/>
      <c r="CY40" s="661"/>
      <c r="CZ40" s="664">
        <v>1.1000000000000001</v>
      </c>
      <c r="DA40" s="689"/>
      <c r="DB40" s="689"/>
      <c r="DC40" s="693"/>
      <c r="DD40" s="668">
        <v>1334</v>
      </c>
      <c r="DE40" s="660"/>
      <c r="DF40" s="660"/>
      <c r="DG40" s="660"/>
      <c r="DH40" s="660"/>
      <c r="DI40" s="660"/>
      <c r="DJ40" s="660"/>
      <c r="DK40" s="661"/>
      <c r="DL40" s="668">
        <v>1334</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19248272</v>
      </c>
      <c r="S41" s="732"/>
      <c r="T41" s="732"/>
      <c r="U41" s="732"/>
      <c r="V41" s="732"/>
      <c r="W41" s="732"/>
      <c r="X41" s="732"/>
      <c r="Y41" s="736"/>
      <c r="Z41" s="737">
        <v>100</v>
      </c>
      <c r="AA41" s="737"/>
      <c r="AB41" s="737"/>
      <c r="AC41" s="737"/>
      <c r="AD41" s="738">
        <v>4985648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110773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337739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3053604</v>
      </c>
      <c r="CS42" s="691"/>
      <c r="CT42" s="691"/>
      <c r="CU42" s="691"/>
      <c r="CV42" s="691"/>
      <c r="CW42" s="691"/>
      <c r="CX42" s="691"/>
      <c r="CY42" s="692"/>
      <c r="CZ42" s="664">
        <v>16</v>
      </c>
      <c r="DA42" s="689"/>
      <c r="DB42" s="689"/>
      <c r="DC42" s="693"/>
      <c r="DD42" s="668">
        <v>182163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27623</v>
      </c>
      <c r="CS43" s="691"/>
      <c r="CT43" s="691"/>
      <c r="CU43" s="691"/>
      <c r="CV43" s="691"/>
      <c r="CW43" s="691"/>
      <c r="CX43" s="691"/>
      <c r="CY43" s="692"/>
      <c r="CZ43" s="664">
        <v>0.1</v>
      </c>
      <c r="DA43" s="689"/>
      <c r="DB43" s="689"/>
      <c r="DC43" s="693"/>
      <c r="DD43" s="668">
        <v>27623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3053604</v>
      </c>
      <c r="CS44" s="660"/>
      <c r="CT44" s="660"/>
      <c r="CU44" s="660"/>
      <c r="CV44" s="660"/>
      <c r="CW44" s="660"/>
      <c r="CX44" s="660"/>
      <c r="CY44" s="661"/>
      <c r="CZ44" s="664">
        <v>16</v>
      </c>
      <c r="DA44" s="665"/>
      <c r="DB44" s="665"/>
      <c r="DC44" s="671"/>
      <c r="DD44" s="668">
        <v>182163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2420826</v>
      </c>
      <c r="CS45" s="691"/>
      <c r="CT45" s="691"/>
      <c r="CU45" s="691"/>
      <c r="CV45" s="691"/>
      <c r="CW45" s="691"/>
      <c r="CX45" s="691"/>
      <c r="CY45" s="692"/>
      <c r="CZ45" s="664">
        <v>12.7</v>
      </c>
      <c r="DA45" s="689"/>
      <c r="DB45" s="689"/>
      <c r="DC45" s="693"/>
      <c r="DD45" s="668">
        <v>64023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620717</v>
      </c>
      <c r="CS46" s="660"/>
      <c r="CT46" s="660"/>
      <c r="CU46" s="660"/>
      <c r="CV46" s="660"/>
      <c r="CW46" s="660"/>
      <c r="CX46" s="660"/>
      <c r="CY46" s="661"/>
      <c r="CZ46" s="664">
        <v>3.3</v>
      </c>
      <c r="DA46" s="665"/>
      <c r="DB46" s="665"/>
      <c r="DC46" s="671"/>
      <c r="DD46" s="668">
        <v>117839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19053206</v>
      </c>
      <c r="CS49" s="718"/>
      <c r="CT49" s="718"/>
      <c r="CU49" s="718"/>
      <c r="CV49" s="718"/>
      <c r="CW49" s="718"/>
      <c r="CX49" s="718"/>
      <c r="CY49" s="747"/>
      <c r="CZ49" s="739">
        <v>100</v>
      </c>
      <c r="DA49" s="748"/>
      <c r="DB49" s="748"/>
      <c r="DC49" s="749"/>
      <c r="DD49" s="750">
        <v>5899403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DPq/WIExrgjegV+WtgM0a5pBBeZ8Mmh2lVkiTm0XiGQw04u1Tf9BqeoQfGKMhqlB3VG+sbWoVuY7/eIWW2ilw==" saltValue="ml0EMW6rJDN93qS9bR8m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horizontalDpi="0" verticalDpi="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2" zoomScale="70" zoomScaleNormal="25" zoomScaleSheetLayoutView="70" workbookViewId="0">
      <selection activeCell="AF64" sqref="AF6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19034</v>
      </c>
      <c r="R7" s="789"/>
      <c r="S7" s="789"/>
      <c r="T7" s="789"/>
      <c r="U7" s="789"/>
      <c r="V7" s="789">
        <v>18847</v>
      </c>
      <c r="W7" s="789"/>
      <c r="X7" s="789"/>
      <c r="Y7" s="789"/>
      <c r="Z7" s="789"/>
      <c r="AA7" s="789">
        <v>187</v>
      </c>
      <c r="AB7" s="789"/>
      <c r="AC7" s="789"/>
      <c r="AD7" s="789"/>
      <c r="AE7" s="790"/>
      <c r="AF7" s="791">
        <v>184</v>
      </c>
      <c r="AG7" s="792"/>
      <c r="AH7" s="792"/>
      <c r="AI7" s="792"/>
      <c r="AJ7" s="793"/>
      <c r="AK7" s="794">
        <v>0</v>
      </c>
      <c r="AL7" s="795"/>
      <c r="AM7" s="795"/>
      <c r="AN7" s="795"/>
      <c r="AO7" s="795"/>
      <c r="AP7" s="795">
        <v>9993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214</v>
      </c>
      <c r="R8" s="820"/>
      <c r="S8" s="820"/>
      <c r="T8" s="820"/>
      <c r="U8" s="820"/>
      <c r="V8" s="820">
        <v>206</v>
      </c>
      <c r="W8" s="820"/>
      <c r="X8" s="820"/>
      <c r="Y8" s="820"/>
      <c r="Z8" s="820"/>
      <c r="AA8" s="820">
        <v>8</v>
      </c>
      <c r="AB8" s="820"/>
      <c r="AC8" s="820"/>
      <c r="AD8" s="820"/>
      <c r="AE8" s="821"/>
      <c r="AF8" s="822">
        <v>8</v>
      </c>
      <c r="AG8" s="823"/>
      <c r="AH8" s="823"/>
      <c r="AI8" s="823"/>
      <c r="AJ8" s="824"/>
      <c r="AK8" s="805">
        <v>0</v>
      </c>
      <c r="AL8" s="806"/>
      <c r="AM8" s="806"/>
      <c r="AN8" s="806"/>
      <c r="AO8" s="806"/>
      <c r="AP8" s="806">
        <v>72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19248</v>
      </c>
      <c r="R23" s="829"/>
      <c r="S23" s="829"/>
      <c r="T23" s="829"/>
      <c r="U23" s="829"/>
      <c r="V23" s="829">
        <v>19053</v>
      </c>
      <c r="W23" s="829"/>
      <c r="X23" s="829"/>
      <c r="Y23" s="829"/>
      <c r="Z23" s="829"/>
      <c r="AA23" s="829">
        <v>195</v>
      </c>
      <c r="AB23" s="829"/>
      <c r="AC23" s="829"/>
      <c r="AD23" s="829"/>
      <c r="AE23" s="830"/>
      <c r="AF23" s="831">
        <v>192</v>
      </c>
      <c r="AG23" s="829"/>
      <c r="AH23" s="829"/>
      <c r="AI23" s="829"/>
      <c r="AJ23" s="832"/>
      <c r="AK23" s="833"/>
      <c r="AL23" s="834"/>
      <c r="AM23" s="834"/>
      <c r="AN23" s="834"/>
      <c r="AO23" s="834"/>
      <c r="AP23" s="829">
        <v>10065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909</v>
      </c>
      <c r="R28" s="859"/>
      <c r="S28" s="859"/>
      <c r="T28" s="859"/>
      <c r="U28" s="859"/>
      <c r="V28" s="859">
        <v>892</v>
      </c>
      <c r="W28" s="859"/>
      <c r="X28" s="859"/>
      <c r="Y28" s="859"/>
      <c r="Z28" s="859"/>
      <c r="AA28" s="859">
        <v>17</v>
      </c>
      <c r="AB28" s="859"/>
      <c r="AC28" s="859"/>
      <c r="AD28" s="859"/>
      <c r="AE28" s="860"/>
      <c r="AF28" s="861">
        <v>17</v>
      </c>
      <c r="AG28" s="859"/>
      <c r="AH28" s="859"/>
      <c r="AI28" s="859"/>
      <c r="AJ28" s="862"/>
      <c r="AK28" s="863">
        <v>89</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989</v>
      </c>
      <c r="R29" s="820"/>
      <c r="S29" s="820"/>
      <c r="T29" s="820"/>
      <c r="U29" s="820"/>
      <c r="V29" s="820">
        <v>924</v>
      </c>
      <c r="W29" s="820"/>
      <c r="X29" s="820"/>
      <c r="Y29" s="820"/>
      <c r="Z29" s="820"/>
      <c r="AA29" s="820">
        <v>65</v>
      </c>
      <c r="AB29" s="820"/>
      <c r="AC29" s="820"/>
      <c r="AD29" s="820"/>
      <c r="AE29" s="821"/>
      <c r="AF29" s="822">
        <v>65</v>
      </c>
      <c r="AG29" s="823"/>
      <c r="AH29" s="823"/>
      <c r="AI29" s="823"/>
      <c r="AJ29" s="824"/>
      <c r="AK29" s="870">
        <v>140</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148</v>
      </c>
      <c r="R30" s="820"/>
      <c r="S30" s="820"/>
      <c r="T30" s="820"/>
      <c r="U30" s="820"/>
      <c r="V30" s="820">
        <v>148</v>
      </c>
      <c r="W30" s="820"/>
      <c r="X30" s="820"/>
      <c r="Y30" s="820"/>
      <c r="Z30" s="820"/>
      <c r="AA30" s="820">
        <v>0</v>
      </c>
      <c r="AB30" s="820"/>
      <c r="AC30" s="820"/>
      <c r="AD30" s="820"/>
      <c r="AE30" s="821"/>
      <c r="AF30" s="822">
        <v>1</v>
      </c>
      <c r="AG30" s="823"/>
      <c r="AH30" s="823"/>
      <c r="AI30" s="823"/>
      <c r="AJ30" s="824"/>
      <c r="AK30" s="870">
        <v>49</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179</v>
      </c>
      <c r="R31" s="820"/>
      <c r="S31" s="820"/>
      <c r="T31" s="820"/>
      <c r="U31" s="820"/>
      <c r="V31" s="820">
        <v>176</v>
      </c>
      <c r="W31" s="820"/>
      <c r="X31" s="820"/>
      <c r="Y31" s="820"/>
      <c r="Z31" s="820"/>
      <c r="AA31" s="820">
        <v>3</v>
      </c>
      <c r="AB31" s="820"/>
      <c r="AC31" s="820"/>
      <c r="AD31" s="820"/>
      <c r="AE31" s="821"/>
      <c r="AF31" s="822">
        <v>197</v>
      </c>
      <c r="AG31" s="823"/>
      <c r="AH31" s="823"/>
      <c r="AI31" s="823"/>
      <c r="AJ31" s="824"/>
      <c r="AK31" s="870">
        <v>66</v>
      </c>
      <c r="AL31" s="866"/>
      <c r="AM31" s="866"/>
      <c r="AN31" s="866"/>
      <c r="AO31" s="866"/>
      <c r="AP31" s="866">
        <v>757</v>
      </c>
      <c r="AQ31" s="866"/>
      <c r="AR31" s="866"/>
      <c r="AS31" s="866"/>
      <c r="AT31" s="866"/>
      <c r="AU31" s="866">
        <v>190</v>
      </c>
      <c r="AV31" s="866"/>
      <c r="AW31" s="866"/>
      <c r="AX31" s="866"/>
      <c r="AY31" s="866"/>
      <c r="AZ31" s="867" t="s">
        <v>548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320</v>
      </c>
      <c r="R32" s="820"/>
      <c r="S32" s="820"/>
      <c r="T32" s="820"/>
      <c r="U32" s="820"/>
      <c r="V32" s="820">
        <v>313</v>
      </c>
      <c r="W32" s="820"/>
      <c r="X32" s="820"/>
      <c r="Y32" s="820"/>
      <c r="Z32" s="820"/>
      <c r="AA32" s="820">
        <v>7</v>
      </c>
      <c r="AB32" s="820"/>
      <c r="AC32" s="820"/>
      <c r="AD32" s="820"/>
      <c r="AE32" s="821"/>
      <c r="AF32" s="822">
        <v>7</v>
      </c>
      <c r="AG32" s="823"/>
      <c r="AH32" s="823"/>
      <c r="AI32" s="823"/>
      <c r="AJ32" s="824"/>
      <c r="AK32" s="870">
        <v>211</v>
      </c>
      <c r="AL32" s="866"/>
      <c r="AM32" s="866"/>
      <c r="AN32" s="866"/>
      <c r="AO32" s="866"/>
      <c r="AP32" s="866">
        <v>1157</v>
      </c>
      <c r="AQ32" s="866"/>
      <c r="AR32" s="866"/>
      <c r="AS32" s="866"/>
      <c r="AT32" s="866"/>
      <c r="AU32" s="866">
        <v>957</v>
      </c>
      <c r="AV32" s="866"/>
      <c r="AW32" s="866"/>
      <c r="AX32" s="866"/>
      <c r="AY32" s="866"/>
      <c r="AZ32" s="867" t="s">
        <v>548</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287</v>
      </c>
      <c r="AG63" s="880"/>
      <c r="AH63" s="880"/>
      <c r="AI63" s="880"/>
      <c r="AJ63" s="881"/>
      <c r="AK63" s="882"/>
      <c r="AL63" s="877"/>
      <c r="AM63" s="877"/>
      <c r="AN63" s="877"/>
      <c r="AO63" s="877"/>
      <c r="AP63" s="880">
        <v>1914</v>
      </c>
      <c r="AQ63" s="880"/>
      <c r="AR63" s="880"/>
      <c r="AS63" s="880"/>
      <c r="AT63" s="880"/>
      <c r="AU63" s="880">
        <v>1147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37</v>
      </c>
      <c r="R68" s="902"/>
      <c r="S68" s="902"/>
      <c r="T68" s="902"/>
      <c r="U68" s="902"/>
      <c r="V68" s="902">
        <v>35</v>
      </c>
      <c r="W68" s="902"/>
      <c r="X68" s="902"/>
      <c r="Y68" s="902"/>
      <c r="Z68" s="902"/>
      <c r="AA68" s="902">
        <v>2</v>
      </c>
      <c r="AB68" s="902"/>
      <c r="AC68" s="902"/>
      <c r="AD68" s="902"/>
      <c r="AE68" s="902"/>
      <c r="AF68" s="902">
        <v>2</v>
      </c>
      <c r="AG68" s="902"/>
      <c r="AH68" s="902"/>
      <c r="AI68" s="902"/>
      <c r="AJ68" s="902"/>
      <c r="AK68" s="902">
        <v>2</v>
      </c>
      <c r="AL68" s="902"/>
      <c r="AM68" s="902"/>
      <c r="AN68" s="902"/>
      <c r="AO68" s="902"/>
      <c r="AP68" s="902" t="s">
        <v>548</v>
      </c>
      <c r="AQ68" s="902"/>
      <c r="AR68" s="902"/>
      <c r="AS68" s="902"/>
      <c r="AT68" s="902"/>
      <c r="AU68" s="902" t="s">
        <v>548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104</v>
      </c>
      <c r="R69" s="866"/>
      <c r="S69" s="866"/>
      <c r="T69" s="866"/>
      <c r="U69" s="866"/>
      <c r="V69" s="866">
        <v>98</v>
      </c>
      <c r="W69" s="866"/>
      <c r="X69" s="866"/>
      <c r="Y69" s="866"/>
      <c r="Z69" s="866"/>
      <c r="AA69" s="866">
        <v>6</v>
      </c>
      <c r="AB69" s="866"/>
      <c r="AC69" s="866"/>
      <c r="AD69" s="866"/>
      <c r="AE69" s="866"/>
      <c r="AF69" s="866">
        <v>6</v>
      </c>
      <c r="AG69" s="866"/>
      <c r="AH69" s="866"/>
      <c r="AI69" s="866"/>
      <c r="AJ69" s="866"/>
      <c r="AK69" s="866" t="s">
        <v>548</v>
      </c>
      <c r="AL69" s="866"/>
      <c r="AM69" s="866"/>
      <c r="AN69" s="866"/>
      <c r="AO69" s="866"/>
      <c r="AP69" s="866" t="s">
        <v>548</v>
      </c>
      <c r="AQ69" s="866"/>
      <c r="AR69" s="866"/>
      <c r="AS69" s="866"/>
      <c r="AT69" s="866"/>
      <c r="AU69" s="866" t="s">
        <v>548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1003</v>
      </c>
      <c r="R70" s="866"/>
      <c r="S70" s="866"/>
      <c r="T70" s="866"/>
      <c r="U70" s="866"/>
      <c r="V70" s="866">
        <v>988</v>
      </c>
      <c r="W70" s="866"/>
      <c r="X70" s="866"/>
      <c r="Y70" s="866"/>
      <c r="Z70" s="866"/>
      <c r="AA70" s="866">
        <v>15</v>
      </c>
      <c r="AB70" s="866"/>
      <c r="AC70" s="866"/>
      <c r="AD70" s="866"/>
      <c r="AE70" s="866"/>
      <c r="AF70" s="866">
        <v>15</v>
      </c>
      <c r="AG70" s="866"/>
      <c r="AH70" s="866"/>
      <c r="AI70" s="866"/>
      <c r="AJ70" s="866"/>
      <c r="AK70" s="866" t="s">
        <v>548</v>
      </c>
      <c r="AL70" s="866"/>
      <c r="AM70" s="866"/>
      <c r="AN70" s="866"/>
      <c r="AO70" s="866"/>
      <c r="AP70" s="866">
        <v>638</v>
      </c>
      <c r="AQ70" s="866"/>
      <c r="AR70" s="866"/>
      <c r="AS70" s="866"/>
      <c r="AT70" s="866"/>
      <c r="AU70" s="866">
        <v>634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822</v>
      </c>
      <c r="R71" s="866"/>
      <c r="S71" s="866"/>
      <c r="T71" s="866"/>
      <c r="U71" s="866"/>
      <c r="V71" s="866">
        <v>820</v>
      </c>
      <c r="W71" s="866"/>
      <c r="X71" s="866"/>
      <c r="Y71" s="866"/>
      <c r="Z71" s="866"/>
      <c r="AA71" s="866">
        <v>2</v>
      </c>
      <c r="AB71" s="866"/>
      <c r="AC71" s="866"/>
      <c r="AD71" s="866"/>
      <c r="AE71" s="866"/>
      <c r="AF71" s="866">
        <v>2</v>
      </c>
      <c r="AG71" s="866"/>
      <c r="AH71" s="866"/>
      <c r="AI71" s="866"/>
      <c r="AJ71" s="866"/>
      <c r="AK71" s="866">
        <v>340</v>
      </c>
      <c r="AL71" s="866"/>
      <c r="AM71" s="866"/>
      <c r="AN71" s="866"/>
      <c r="AO71" s="866"/>
      <c r="AP71" s="866" t="s">
        <v>548</v>
      </c>
      <c r="AQ71" s="866"/>
      <c r="AR71" s="866"/>
      <c r="AS71" s="866"/>
      <c r="AT71" s="866"/>
      <c r="AU71" s="866" t="s">
        <v>548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1068</v>
      </c>
      <c r="R72" s="866"/>
      <c r="S72" s="866"/>
      <c r="T72" s="866"/>
      <c r="U72" s="866"/>
      <c r="V72" s="866">
        <v>1065</v>
      </c>
      <c r="W72" s="866"/>
      <c r="X72" s="866"/>
      <c r="Y72" s="866"/>
      <c r="Z72" s="866"/>
      <c r="AA72" s="866">
        <v>3</v>
      </c>
      <c r="AB72" s="866"/>
      <c r="AC72" s="866"/>
      <c r="AD72" s="866"/>
      <c r="AE72" s="866"/>
      <c r="AF72" s="866">
        <v>3</v>
      </c>
      <c r="AG72" s="866"/>
      <c r="AH72" s="866"/>
      <c r="AI72" s="866"/>
      <c r="AJ72" s="866"/>
      <c r="AK72" s="866" t="s">
        <v>548</v>
      </c>
      <c r="AL72" s="866"/>
      <c r="AM72" s="866"/>
      <c r="AN72" s="866"/>
      <c r="AO72" s="866"/>
      <c r="AP72" s="866" t="s">
        <v>548</v>
      </c>
      <c r="AQ72" s="866"/>
      <c r="AR72" s="866"/>
      <c r="AS72" s="866"/>
      <c r="AT72" s="866"/>
      <c r="AU72" s="866" t="s">
        <v>548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v>
      </c>
      <c r="AG88" s="880"/>
      <c r="AH88" s="880"/>
      <c r="AI88" s="880"/>
      <c r="AJ88" s="880"/>
      <c r="AK88" s="877"/>
      <c r="AL88" s="877"/>
      <c r="AM88" s="877"/>
      <c r="AN88" s="877"/>
      <c r="AO88" s="877"/>
      <c r="AP88" s="880">
        <v>638</v>
      </c>
      <c r="AQ88" s="880"/>
      <c r="AR88" s="880"/>
      <c r="AS88" s="880"/>
      <c r="AT88" s="880"/>
      <c r="AU88" s="880">
        <v>634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1317743</v>
      </c>
      <c r="AB110" s="936"/>
      <c r="AC110" s="936"/>
      <c r="AD110" s="936"/>
      <c r="AE110" s="937"/>
      <c r="AF110" s="938">
        <v>1343009</v>
      </c>
      <c r="AG110" s="936"/>
      <c r="AH110" s="936"/>
      <c r="AI110" s="936"/>
      <c r="AJ110" s="937"/>
      <c r="AK110" s="938">
        <v>1234717</v>
      </c>
      <c r="AL110" s="936"/>
      <c r="AM110" s="936"/>
      <c r="AN110" s="936"/>
      <c r="AO110" s="937"/>
      <c r="AP110" s="939">
        <v>30.2</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9689052</v>
      </c>
      <c r="BR110" s="967"/>
      <c r="BS110" s="967"/>
      <c r="BT110" s="967"/>
      <c r="BU110" s="967"/>
      <c r="BV110" s="967">
        <v>9096661</v>
      </c>
      <c r="BW110" s="967"/>
      <c r="BX110" s="967"/>
      <c r="BY110" s="967"/>
      <c r="BZ110" s="967"/>
      <c r="CA110" s="967">
        <v>10064908</v>
      </c>
      <c r="CB110" s="967"/>
      <c r="CC110" s="967"/>
      <c r="CD110" s="967"/>
      <c r="CE110" s="967"/>
      <c r="CF110" s="980">
        <v>246.6</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205695</v>
      </c>
      <c r="BR111" s="962"/>
      <c r="BS111" s="962"/>
      <c r="BT111" s="962"/>
      <c r="BU111" s="962"/>
      <c r="BV111" s="962">
        <v>245363</v>
      </c>
      <c r="BW111" s="962"/>
      <c r="BX111" s="962"/>
      <c r="BY111" s="962"/>
      <c r="BZ111" s="962"/>
      <c r="CA111" s="962">
        <v>321131</v>
      </c>
      <c r="CB111" s="962"/>
      <c r="CC111" s="962"/>
      <c r="CD111" s="962"/>
      <c r="CE111" s="962"/>
      <c r="CF111" s="956">
        <v>7.9</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1326675</v>
      </c>
      <c r="BR112" s="962"/>
      <c r="BS112" s="962"/>
      <c r="BT112" s="962"/>
      <c r="BU112" s="962"/>
      <c r="BV112" s="962">
        <v>1207614</v>
      </c>
      <c r="BW112" s="962"/>
      <c r="BX112" s="962"/>
      <c r="BY112" s="962"/>
      <c r="BZ112" s="962"/>
      <c r="CA112" s="962">
        <v>1147209</v>
      </c>
      <c r="CB112" s="962"/>
      <c r="CC112" s="962"/>
      <c r="CD112" s="962"/>
      <c r="CE112" s="962"/>
      <c r="CF112" s="956">
        <v>28.1</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170748</v>
      </c>
      <c r="AB113" s="974"/>
      <c r="AC113" s="974"/>
      <c r="AD113" s="974"/>
      <c r="AE113" s="975"/>
      <c r="AF113" s="976">
        <v>164447</v>
      </c>
      <c r="AG113" s="974"/>
      <c r="AH113" s="974"/>
      <c r="AI113" s="974"/>
      <c r="AJ113" s="975"/>
      <c r="AK113" s="976">
        <v>174443</v>
      </c>
      <c r="AL113" s="974"/>
      <c r="AM113" s="974"/>
      <c r="AN113" s="974"/>
      <c r="AO113" s="975"/>
      <c r="AP113" s="977">
        <v>4.3</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611812</v>
      </c>
      <c r="BR113" s="962"/>
      <c r="BS113" s="962"/>
      <c r="BT113" s="962"/>
      <c r="BU113" s="962"/>
      <c r="BV113" s="962">
        <v>581548</v>
      </c>
      <c r="BW113" s="962"/>
      <c r="BX113" s="962"/>
      <c r="BY113" s="962"/>
      <c r="BZ113" s="962"/>
      <c r="CA113" s="962">
        <v>633978</v>
      </c>
      <c r="CB113" s="962"/>
      <c r="CC113" s="962"/>
      <c r="CD113" s="962"/>
      <c r="CE113" s="962"/>
      <c r="CF113" s="956">
        <v>15.5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44262</v>
      </c>
      <c r="AB114" s="995"/>
      <c r="AC114" s="995"/>
      <c r="AD114" s="995"/>
      <c r="AE114" s="996"/>
      <c r="AF114" s="997">
        <v>44475</v>
      </c>
      <c r="AG114" s="995"/>
      <c r="AH114" s="995"/>
      <c r="AI114" s="995"/>
      <c r="AJ114" s="996"/>
      <c r="AK114" s="997">
        <v>44457</v>
      </c>
      <c r="AL114" s="995"/>
      <c r="AM114" s="995"/>
      <c r="AN114" s="995"/>
      <c r="AO114" s="996"/>
      <c r="AP114" s="998">
        <v>1.1000000000000001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1108355</v>
      </c>
      <c r="BR114" s="962"/>
      <c r="BS114" s="962"/>
      <c r="BT114" s="962"/>
      <c r="BU114" s="962"/>
      <c r="BV114" s="962">
        <v>1154097</v>
      </c>
      <c r="BW114" s="962"/>
      <c r="BX114" s="962"/>
      <c r="BY114" s="962"/>
      <c r="BZ114" s="962"/>
      <c r="CA114" s="962">
        <v>1102419</v>
      </c>
      <c r="CB114" s="962"/>
      <c r="CC114" s="962"/>
      <c r="CD114" s="962"/>
      <c r="CE114" s="962"/>
      <c r="CF114" s="956">
        <v>27</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49519</v>
      </c>
      <c r="AB115" s="974"/>
      <c r="AC115" s="974"/>
      <c r="AD115" s="974"/>
      <c r="AE115" s="975"/>
      <c r="AF115" s="976">
        <v>61053</v>
      </c>
      <c r="AG115" s="974"/>
      <c r="AH115" s="974"/>
      <c r="AI115" s="974"/>
      <c r="AJ115" s="975"/>
      <c r="AK115" s="976">
        <v>119992</v>
      </c>
      <c r="AL115" s="974"/>
      <c r="AM115" s="974"/>
      <c r="AN115" s="974"/>
      <c r="AO115" s="975"/>
      <c r="AP115" s="977">
        <v>2.9</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140</v>
      </c>
      <c r="AB116" s="995"/>
      <c r="AC116" s="995"/>
      <c r="AD116" s="995"/>
      <c r="AE116" s="996"/>
      <c r="AF116" s="997">
        <v>368</v>
      </c>
      <c r="AG116" s="995"/>
      <c r="AH116" s="995"/>
      <c r="AI116" s="995"/>
      <c r="AJ116" s="996"/>
      <c r="AK116" s="997">
        <v>345</v>
      </c>
      <c r="AL116" s="995"/>
      <c r="AM116" s="995"/>
      <c r="AN116" s="995"/>
      <c r="AO116" s="996"/>
      <c r="AP116" s="998">
        <v>0</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1582412</v>
      </c>
      <c r="AB117" s="1015"/>
      <c r="AC117" s="1015"/>
      <c r="AD117" s="1015"/>
      <c r="AE117" s="1016"/>
      <c r="AF117" s="1017">
        <v>1613352</v>
      </c>
      <c r="AG117" s="1015"/>
      <c r="AH117" s="1015"/>
      <c r="AI117" s="1015"/>
      <c r="AJ117" s="1016"/>
      <c r="AK117" s="1017">
        <v>1573954</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12941589</v>
      </c>
      <c r="BR119" s="1036"/>
      <c r="BS119" s="1036"/>
      <c r="BT119" s="1036"/>
      <c r="BU119" s="1036"/>
      <c r="BV119" s="1036">
        <v>12285283</v>
      </c>
      <c r="BW119" s="1036"/>
      <c r="BX119" s="1036"/>
      <c r="BY119" s="1036"/>
      <c r="BZ119" s="1036"/>
      <c r="CA119" s="1036">
        <v>13269645</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205695</v>
      </c>
      <c r="DH119" s="1022"/>
      <c r="DI119" s="1022"/>
      <c r="DJ119" s="1022"/>
      <c r="DK119" s="1023"/>
      <c r="DL119" s="1021">
        <v>245363</v>
      </c>
      <c r="DM119" s="1022"/>
      <c r="DN119" s="1022"/>
      <c r="DO119" s="1022"/>
      <c r="DP119" s="1023"/>
      <c r="DQ119" s="1021">
        <v>321131</v>
      </c>
      <c r="DR119" s="1022"/>
      <c r="DS119" s="1022"/>
      <c r="DT119" s="1022"/>
      <c r="DU119" s="1023"/>
      <c r="DV119" s="1024">
        <v>7.9</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5044917</v>
      </c>
      <c r="BR120" s="967"/>
      <c r="BS120" s="967"/>
      <c r="BT120" s="967"/>
      <c r="BU120" s="967"/>
      <c r="BV120" s="967">
        <v>6604434</v>
      </c>
      <c r="BW120" s="967"/>
      <c r="BX120" s="967"/>
      <c r="BY120" s="967"/>
      <c r="BZ120" s="967"/>
      <c r="CA120" s="967">
        <v>8833241</v>
      </c>
      <c r="CB120" s="967"/>
      <c r="CC120" s="967"/>
      <c r="CD120" s="967"/>
      <c r="CE120" s="967"/>
      <c r="CF120" s="980">
        <v>216.4</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1203460</v>
      </c>
      <c r="DH120" s="967"/>
      <c r="DI120" s="967"/>
      <c r="DJ120" s="967"/>
      <c r="DK120" s="967"/>
      <c r="DL120" s="967">
        <v>1065243</v>
      </c>
      <c r="DM120" s="967"/>
      <c r="DN120" s="967"/>
      <c r="DO120" s="967"/>
      <c r="DP120" s="967"/>
      <c r="DQ120" s="967">
        <v>957190</v>
      </c>
      <c r="DR120" s="967"/>
      <c r="DS120" s="967"/>
      <c r="DT120" s="967"/>
      <c r="DU120" s="967"/>
      <c r="DV120" s="968">
        <v>23.4</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966975</v>
      </c>
      <c r="BR121" s="962"/>
      <c r="BS121" s="962"/>
      <c r="BT121" s="962"/>
      <c r="BU121" s="962"/>
      <c r="BV121" s="962">
        <v>937776</v>
      </c>
      <c r="BW121" s="962"/>
      <c r="BX121" s="962"/>
      <c r="BY121" s="962"/>
      <c r="BZ121" s="962"/>
      <c r="CA121" s="962">
        <v>897619</v>
      </c>
      <c r="CB121" s="962"/>
      <c r="CC121" s="962"/>
      <c r="CD121" s="962"/>
      <c r="CE121" s="962"/>
      <c r="CF121" s="956">
        <v>22</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123215</v>
      </c>
      <c r="DH121" s="962"/>
      <c r="DI121" s="962"/>
      <c r="DJ121" s="962"/>
      <c r="DK121" s="962"/>
      <c r="DL121" s="962">
        <v>142371</v>
      </c>
      <c r="DM121" s="962"/>
      <c r="DN121" s="962"/>
      <c r="DO121" s="962"/>
      <c r="DP121" s="962"/>
      <c r="DQ121" s="962">
        <v>190019</v>
      </c>
      <c r="DR121" s="962"/>
      <c r="DS121" s="962"/>
      <c r="DT121" s="962"/>
      <c r="DU121" s="962"/>
      <c r="DV121" s="963">
        <v>4.7</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6835090</v>
      </c>
      <c r="BR122" s="1036"/>
      <c r="BS122" s="1036"/>
      <c r="BT122" s="1036"/>
      <c r="BU122" s="1036"/>
      <c r="BV122" s="1036">
        <v>6242375</v>
      </c>
      <c r="BW122" s="1036"/>
      <c r="BX122" s="1036"/>
      <c r="BY122" s="1036"/>
      <c r="BZ122" s="1036"/>
      <c r="CA122" s="1036">
        <v>6875383</v>
      </c>
      <c r="CB122" s="1036"/>
      <c r="CC122" s="1036"/>
      <c r="CD122" s="1036"/>
      <c r="CE122" s="1036"/>
      <c r="CF122" s="1053">
        <v>168.4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12846982</v>
      </c>
      <c r="BR123" s="1100"/>
      <c r="BS123" s="1100"/>
      <c r="BT123" s="1100"/>
      <c r="BU123" s="1100"/>
      <c r="BV123" s="1100">
        <v>13784585</v>
      </c>
      <c r="BW123" s="1100"/>
      <c r="BX123" s="1100"/>
      <c r="BY123" s="1100"/>
      <c r="BZ123" s="1100"/>
      <c r="CA123" s="1100">
        <v>16606243</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2.2000000000000002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47066</v>
      </c>
      <c r="AB126" s="995"/>
      <c r="AC126" s="995"/>
      <c r="AD126" s="995"/>
      <c r="AE126" s="996"/>
      <c r="AF126" s="997">
        <v>58881</v>
      </c>
      <c r="AG126" s="995"/>
      <c r="AH126" s="995"/>
      <c r="AI126" s="995"/>
      <c r="AJ126" s="996"/>
      <c r="AK126" s="997">
        <v>118013</v>
      </c>
      <c r="AL126" s="995"/>
      <c r="AM126" s="995"/>
      <c r="AN126" s="995"/>
      <c r="AO126" s="996"/>
      <c r="AP126" s="998">
        <v>2.9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2453</v>
      </c>
      <c r="AB127" s="995"/>
      <c r="AC127" s="995"/>
      <c r="AD127" s="995"/>
      <c r="AE127" s="996"/>
      <c r="AF127" s="997">
        <v>2172</v>
      </c>
      <c r="AG127" s="995"/>
      <c r="AH127" s="995"/>
      <c r="AI127" s="995"/>
      <c r="AJ127" s="996"/>
      <c r="AK127" s="997">
        <v>1979</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78569</v>
      </c>
      <c r="AB128" s="1082"/>
      <c r="AC128" s="1082"/>
      <c r="AD128" s="1082"/>
      <c r="AE128" s="1083"/>
      <c r="AF128" s="1084">
        <v>75071</v>
      </c>
      <c r="AG128" s="1082"/>
      <c r="AH128" s="1082"/>
      <c r="AI128" s="1082"/>
      <c r="AJ128" s="1083"/>
      <c r="AK128" s="1084">
        <v>69596</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5116273</v>
      </c>
      <c r="AB129" s="995"/>
      <c r="AC129" s="995"/>
      <c r="AD129" s="995"/>
      <c r="AE129" s="996"/>
      <c r="AF129" s="997">
        <v>5044323</v>
      </c>
      <c r="AG129" s="995"/>
      <c r="AH129" s="995"/>
      <c r="AI129" s="995"/>
      <c r="AJ129" s="996"/>
      <c r="AK129" s="997">
        <v>4950994</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942599</v>
      </c>
      <c r="AB130" s="995"/>
      <c r="AC130" s="995"/>
      <c r="AD130" s="995"/>
      <c r="AE130" s="996"/>
      <c r="AF130" s="997">
        <v>962866</v>
      </c>
      <c r="AG130" s="995"/>
      <c r="AH130" s="995"/>
      <c r="AI130" s="995"/>
      <c r="AJ130" s="996"/>
      <c r="AK130" s="997">
        <v>868809</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14.3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4173674</v>
      </c>
      <c r="AB131" s="1022"/>
      <c r="AC131" s="1022"/>
      <c r="AD131" s="1022"/>
      <c r="AE131" s="1023"/>
      <c r="AF131" s="1021">
        <v>4081457</v>
      </c>
      <c r="AG131" s="1022"/>
      <c r="AH131" s="1022"/>
      <c r="AI131" s="1022"/>
      <c r="AJ131" s="1023"/>
      <c r="AK131" s="1021">
        <v>4082185</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13.447240969999999</v>
      </c>
      <c r="AB132" s="1133"/>
      <c r="AC132" s="1133"/>
      <c r="AD132" s="1133"/>
      <c r="AE132" s="1134"/>
      <c r="AF132" s="1135">
        <v>14.09827422</v>
      </c>
      <c r="AG132" s="1133"/>
      <c r="AH132" s="1133"/>
      <c r="AI132" s="1133"/>
      <c r="AJ132" s="1134"/>
      <c r="AK132" s="1135">
        <v>15.56884365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15.7</v>
      </c>
      <c r="AB133" s="1116"/>
      <c r="AC133" s="1116"/>
      <c r="AD133" s="1116"/>
      <c r="AE133" s="1117"/>
      <c r="AF133" s="1115">
        <v>14.9</v>
      </c>
      <c r="AG133" s="1116"/>
      <c r="AH133" s="1116"/>
      <c r="AI133" s="1116"/>
      <c r="AJ133" s="1117"/>
      <c r="AK133" s="1115">
        <v>14.3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eg4AeAqt+dTqH3DH7IdDW5Eq6tQadnPxe7ZqUzyvR/RugHS4vjg45srr26H63TyG/sU7OAI/dUrGMuOxznjrg==" saltValue="2JGa5cJNJXySj+1q65E0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horizontalDpi="0" verticalDpi="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P3mYc8t8IpRn7ImDezaG+EtI70epci3BKDkm4i1lal8BMJ4WrBmkgeDWX6jkDHYVd2spZBmWczDro6QwwH2Ng==" saltValue="EymFDWa0121pl3g/oSeJyQ=="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horizontalDpi="4294967294" verticalDpi="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BhqVOmVJcfzdVV1/DCermHddRO/oxhNQPKMhrz35cnEAnhFZ6KEw6Dfe3zojM7iUpwGIJ8TirmGV6fvy6dweA==" saltValue="Yu07XKyFE29rTKO1C2W4R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horizontalDpi="0" verticalDpi="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1521904</v>
      </c>
      <c r="AP9" s="281">
        <v>229202</v>
      </c>
      <c r="AQ9" s="282">
        <v>143407</v>
      </c>
      <c r="AR9" s="283">
        <v>59.8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292061</v>
      </c>
      <c r="AP10" s="284">
        <v>43985</v>
      </c>
      <c r="AQ10" s="285">
        <v>20271</v>
      </c>
      <c r="AR10" s="286">
        <v>117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20268</v>
      </c>
      <c r="AP11" s="284">
        <v>3052</v>
      </c>
      <c r="AQ11" s="285">
        <v>1412</v>
      </c>
      <c r="AR11" s="286">
        <v>116.1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325</v>
      </c>
      <c r="AP13" s="284">
        <v>49</v>
      </c>
      <c r="AQ13" s="285">
        <v>5234</v>
      </c>
      <c r="AR13" s="286">
        <v>-99.1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27623</v>
      </c>
      <c r="AP14" s="284">
        <v>4160</v>
      </c>
      <c r="AQ14" s="285">
        <v>3337</v>
      </c>
      <c r="AR14" s="286">
        <v>24.7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-65414</v>
      </c>
      <c r="AP15" s="284">
        <v>-9852</v>
      </c>
      <c r="AQ15" s="285">
        <v>-9830</v>
      </c>
      <c r="AR15" s="286">
        <v>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1796767</v>
      </c>
      <c r="AP16" s="284">
        <v>270597</v>
      </c>
      <c r="AQ16" s="285">
        <v>163831</v>
      </c>
      <c r="AR16" s="286">
        <v>65.2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22.59</v>
      </c>
      <c r="AP21" s="298">
        <v>14.18</v>
      </c>
      <c r="AQ21" s="299">
        <v>8.41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97.1</v>
      </c>
      <c r="AP22" s="303">
        <v>95.4</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1234717</v>
      </c>
      <c r="AP32" s="312">
        <v>185951</v>
      </c>
      <c r="AQ32" s="313">
        <v>86321</v>
      </c>
      <c r="AR32" s="314">
        <v>115.4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174443</v>
      </c>
      <c r="AP35" s="312">
        <v>26272</v>
      </c>
      <c r="AQ35" s="313">
        <v>18581</v>
      </c>
      <c r="AR35" s="314">
        <v>41.4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44457</v>
      </c>
      <c r="AP36" s="312">
        <v>6695</v>
      </c>
      <c r="AQ36" s="313">
        <v>4521</v>
      </c>
      <c r="AR36" s="314">
        <v>48.1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119992</v>
      </c>
      <c r="AP37" s="312">
        <v>18071</v>
      </c>
      <c r="AQ37" s="313">
        <v>983</v>
      </c>
      <c r="AR37" s="314">
        <v>1738.4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v>345</v>
      </c>
      <c r="AP38" s="315">
        <v>52</v>
      </c>
      <c r="AQ38" s="316">
        <v>20</v>
      </c>
      <c r="AR38" s="304">
        <v>160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-69596</v>
      </c>
      <c r="AP39" s="312">
        <v>-10481</v>
      </c>
      <c r="AQ39" s="313">
        <v>-4212</v>
      </c>
      <c r="AR39" s="314">
        <v>148.80000000000001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-868809</v>
      </c>
      <c r="AP40" s="312">
        <v>-130845</v>
      </c>
      <c r="AQ40" s="313">
        <v>-70783</v>
      </c>
      <c r="AR40" s="314">
        <v>84.9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635549</v>
      </c>
      <c r="AP41" s="312">
        <v>95715</v>
      </c>
      <c r="AQ41" s="313">
        <v>35432</v>
      </c>
      <c r="AR41" s="314">
        <v>170.1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882756</v>
      </c>
      <c r="AN51" s="334">
        <v>124297</v>
      </c>
      <c r="AO51" s="335">
        <v>-18.7</v>
      </c>
      <c r="AP51" s="336">
        <v>145139</v>
      </c>
      <c r="AQ51" s="337">
        <v>19.5</v>
      </c>
      <c r="AR51" s="338">
        <v>-38.200000000000003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369483</v>
      </c>
      <c r="AN52" s="342">
        <v>52025</v>
      </c>
      <c r="AO52" s="343">
        <v>-0.5</v>
      </c>
      <c r="AP52" s="344">
        <v>83762</v>
      </c>
      <c r="AQ52" s="345">
        <v>33.1</v>
      </c>
      <c r="AR52" s="346">
        <v>-33.6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1085051</v>
      </c>
      <c r="AN53" s="334">
        <v>156415</v>
      </c>
      <c r="AO53" s="335">
        <v>25.8</v>
      </c>
      <c r="AP53" s="336">
        <v>125391</v>
      </c>
      <c r="AQ53" s="337">
        <v>-13.6</v>
      </c>
      <c r="AR53" s="338">
        <v>39.4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359451</v>
      </c>
      <c r="AN54" s="342">
        <v>51816</v>
      </c>
      <c r="AO54" s="343">
        <v>-0.4</v>
      </c>
      <c r="AP54" s="344">
        <v>68516</v>
      </c>
      <c r="AQ54" s="345">
        <v>-18.2</v>
      </c>
      <c r="AR54" s="346">
        <v>17.8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1929732</v>
      </c>
      <c r="AN55" s="334">
        <v>282125</v>
      </c>
      <c r="AO55" s="335">
        <v>80.400000000000006</v>
      </c>
      <c r="AP55" s="336">
        <v>138402</v>
      </c>
      <c r="AQ55" s="337">
        <v>10.4</v>
      </c>
      <c r="AR55" s="338">
        <v>70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463828</v>
      </c>
      <c r="AN56" s="342">
        <v>67811</v>
      </c>
      <c r="AO56" s="343">
        <v>30.9</v>
      </c>
      <c r="AP56" s="344">
        <v>70652</v>
      </c>
      <c r="AQ56" s="345">
        <v>3.1</v>
      </c>
      <c r="AR56" s="346">
        <v>27.8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1546537</v>
      </c>
      <c r="AN57" s="334">
        <v>230861</v>
      </c>
      <c r="AO57" s="335">
        <v>-18.2</v>
      </c>
      <c r="AP57" s="336">
        <v>146367</v>
      </c>
      <c r="AQ57" s="337">
        <v>5.8</v>
      </c>
      <c r="AR57" s="338">
        <v>-24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618023</v>
      </c>
      <c r="AN58" s="342">
        <v>92256</v>
      </c>
      <c r="AO58" s="343">
        <v>36</v>
      </c>
      <c r="AP58" s="344">
        <v>79441</v>
      </c>
      <c r="AQ58" s="345">
        <v>12.4</v>
      </c>
      <c r="AR58" s="346">
        <v>23.6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3053604</v>
      </c>
      <c r="AN59" s="334">
        <v>459880</v>
      </c>
      <c r="AO59" s="335">
        <v>99.2</v>
      </c>
      <c r="AP59" s="336">
        <v>165181</v>
      </c>
      <c r="AQ59" s="337">
        <v>12.9</v>
      </c>
      <c r="AR59" s="338">
        <v>86.3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620717</v>
      </c>
      <c r="AN60" s="342">
        <v>93481</v>
      </c>
      <c r="AO60" s="343">
        <v>1.3</v>
      </c>
      <c r="AP60" s="344">
        <v>82246</v>
      </c>
      <c r="AQ60" s="345">
        <v>3.5</v>
      </c>
      <c r="AR60" s="346">
        <v>-2.2000000000000002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1699536</v>
      </c>
      <c r="AN61" s="349">
        <v>250716</v>
      </c>
      <c r="AO61" s="350">
        <v>33.700000000000003</v>
      </c>
      <c r="AP61" s="351">
        <v>144096</v>
      </c>
      <c r="AQ61" s="352">
        <v>7</v>
      </c>
      <c r="AR61" s="338">
        <v>26.7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486300</v>
      </c>
      <c r="AN62" s="342">
        <v>71478</v>
      </c>
      <c r="AO62" s="343">
        <v>13.5</v>
      </c>
      <c r="AP62" s="344">
        <v>76923</v>
      </c>
      <c r="AQ62" s="345">
        <v>6.8</v>
      </c>
      <c r="AR62" s="346">
        <v>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ggSwefvFkaIb6Gc6+dMK8z5gaOC/HfMSuHxocwFXU7yUBCD8C2QWgZt3K2WMHXMIp9byB2n2zTOCoJ6iJIqfw==" saltValue="2ySEy6emX+5c7SQ1mSv+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horizontalDpi="4294967294" verticalDpi="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4"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ut3a88jKKgnJiEa3RW0R2S6/tMBma+PEHGXGVIu7aqmGssnvzYXwDejAY98t5NjnD9ugs9D9+FQCbkF1xTefGw==" saltValue="Q+rSmIAekuZbA+CC/zcDU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0" verticalDpi="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uSO9CZfFShrxODeqPHh5jDJVT6lbx7A3Icf2Nr5MfBJUZSY9Vr+XKKfI539/1x1zcg1FpwDgCFcCtIu4JJ7Vag==" saltValue="owVfSFWnoHTYo4gZ7EC9x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0" verticalDpi="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2.99</v>
      </c>
      <c r="G47" s="12">
        <v>4.8899999999999997</v>
      </c>
      <c r="H47" s="12">
        <v>12.77</v>
      </c>
      <c r="I47" s="12">
        <v>16.68</v>
      </c>
      <c r="J47" s="13">
        <v>14.72</v>
      </c>
    </row>
    <row r="48" spans="2:10" ht="57.75" customHeight="1" x14ac:dyDescent="0.15">
      <c r="B48" s="14"/>
      <c r="C48" s="1177" t="s">
        <v>4</v>
      </c>
      <c r="D48" s="1177"/>
      <c r="E48" s="1178"/>
      <c r="F48" s="15">
        <v>2.2200000000000002</v>
      </c>
      <c r="G48" s="16">
        <v>2.14</v>
      </c>
      <c r="H48" s="16">
        <v>2.42</v>
      </c>
      <c r="I48" s="16">
        <v>3.33</v>
      </c>
      <c r="J48" s="17">
        <v>3.89</v>
      </c>
    </row>
    <row r="49" spans="2:10" ht="57.75" customHeight="1" thickBot="1" x14ac:dyDescent="0.2">
      <c r="B49" s="18"/>
      <c r="C49" s="1179" t="s">
        <v>5</v>
      </c>
      <c r="D49" s="1179"/>
      <c r="E49" s="1180"/>
      <c r="F49" s="19" t="s">
        <v>531</v>
      </c>
      <c r="G49" s="20">
        <v>2</v>
      </c>
      <c r="H49" s="20">
        <v>8.56</v>
      </c>
      <c r="I49" s="20">
        <v>4.5999999999999996</v>
      </c>
      <c r="J49" s="21" t="s">
        <v>532</v>
      </c>
    </row>
    <row r="50" spans="2:10" x14ac:dyDescent="0.15"/>
  </sheetData>
  <sheetProtection algorithmName="SHA-512" hashValue="eMyJp0ewrsaoO/HmZbB99YYK2sC45YglHcrahEYIUMpIpMSchykePsRbtTU3Z1oCQBmjR4TJAuHzyXdlPZD1lg==" saltValue="Vo8A1NpFiOUoravIhoxs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horizontalDpi="4294967294" verticalDpi="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2025-09-25T04:12:26Z</cp:lastPrinted>
  <dcterms:created xsi:type="dcterms:W3CDTF">2025-02-19T00:24:40Z</dcterms:created>
  <dcterms:modified xsi:type="dcterms:W3CDTF">2025-09-25T04:14:15Z</dcterms:modified>
  <cp:category/>
</cp:coreProperties>
</file>